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28830" windowHeight="5325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G23" i="3" l="1"/>
  <c r="G22" i="3"/>
  <c r="G21" i="3"/>
  <c r="G20" i="3"/>
  <c r="G26" i="3" l="1"/>
  <c r="G14" i="3"/>
  <c r="G13" i="3"/>
  <c r="G12" i="3"/>
  <c r="G11" i="3"/>
  <c r="G10" i="3"/>
  <c r="G9" i="3"/>
</calcChain>
</file>

<file path=xl/sharedStrings.xml><?xml version="1.0" encoding="utf-8"?>
<sst xmlns="http://schemas.openxmlformats.org/spreadsheetml/2006/main" count="114" uniqueCount="62">
  <si>
    <t xml:space="preserve">Приложение </t>
  </si>
  <si>
    <t>к решению Ивановской</t>
  </si>
  <si>
    <t>городской Думы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</si>
  <si>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</si>
  <si>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</si>
  <si>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</si>
  <si>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</si>
  <si>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</si>
  <si>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</si>
  <si>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</si>
  <si>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</si>
  <si>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</si>
  <si>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Управление жилищно-коммунального хозяйства</t>
  </si>
  <si>
    <t>Ремонтные работы</t>
  </si>
  <si>
    <t>Управление образования</t>
  </si>
  <si>
    <t>Рясина Е.В.</t>
  </si>
  <si>
    <t>Изменения в сводный план мероприятий по выполнению наказов избирателей, принятых к исполнению в 2020 году</t>
  </si>
  <si>
    <t>до 01.10.2020</t>
  </si>
  <si>
    <t>В течение года</t>
  </si>
  <si>
    <t>2 - 4 кварталы</t>
  </si>
  <si>
    <t>Управление благоустройства</t>
  </si>
  <si>
    <t>Андреев И.А.</t>
  </si>
  <si>
    <t>МБДОУ "Детский сад  № 7", пер. Варгинский,  д. 8</t>
  </si>
  <si>
    <t>Ремонтные работы, укрепление материально-технической базы</t>
  </si>
  <si>
    <t>МБДОУ "Детский сад  № 161", пер. Чапаева, д.19А</t>
  </si>
  <si>
    <t>МАДОУ "Центр развития ребенка - детский сад  № 192", ул. Панина, д. 22</t>
  </si>
  <si>
    <t>МБДОУ "Детский сад комбинированного вида № 181", ул. 3-я Чапаева, д. 88</t>
  </si>
  <si>
    <t>МБОУ "СШ  № 50", пр. Строителей, д. 63</t>
  </si>
  <si>
    <t>Ул. Голубева, д. 66, ул. 7-я Южная, д. 53/68,  ТОС "Южная горка"</t>
  </si>
  <si>
    <t>Установка игровых элементов, установка ограждения детской площадки</t>
  </si>
  <si>
    <t>ул. Челышева (нечётная сторона)</t>
  </si>
  <si>
    <t>Установка ограждения</t>
  </si>
  <si>
    <t>Территория округа</t>
  </si>
  <si>
    <t>Обустройство тротуарной дорожки</t>
  </si>
  <si>
    <t>Подсыпка щебнем территории округа</t>
  </si>
  <si>
    <t>Козлов В.А.</t>
  </si>
  <si>
    <t>МБОУ "СШ № 2", ул. Куликова, д. 27</t>
  </si>
  <si>
    <t>Таракчян А.А.</t>
  </si>
  <si>
    <t>МБОУ "СШ № 9",  микрорайон ТЭЦ-3, д. 14</t>
  </si>
  <si>
    <t>Ремонтные работы в рамках укрепления материально-технической базы</t>
  </si>
  <si>
    <t>Ул. Генерала Хлебникова, д. 50</t>
  </si>
  <si>
    <t>Приобретение и установка спортивного оборудования</t>
  </si>
  <si>
    <t>Комитет молодежной политики, физической культуры и спорта</t>
  </si>
  <si>
    <t>2 - 3 кварталы</t>
  </si>
  <si>
    <t>пр. Строителей, д. 67</t>
  </si>
  <si>
    <t>Приобретение и установка спортивной площадки</t>
  </si>
  <si>
    <t>Устройство недостающего электроосвещения</t>
  </si>
  <si>
    <t>Моисеенков Д.И.</t>
  </si>
  <si>
    <t>Горюнова О.В.</t>
  </si>
  <si>
    <t>МБУ Центр физкультурно-спортивной работы по месту жительства "Восток", ул. Некрасова, д. 61 А</t>
  </si>
  <si>
    <t>Ул. Ташкентская, д. 40</t>
  </si>
  <si>
    <t>Приобретение и установка спортивных  элементов</t>
  </si>
  <si>
    <t>Асфальтирование хоккейной коробки</t>
  </si>
  <si>
    <t>ул. 1-я Грачевская</t>
  </si>
  <si>
    <t>МБОУ "СШ № 17", ул. Маршала Василевского, д. 6</t>
  </si>
  <si>
    <t>МБДОУ "Детский сад № 79", ул. Кудряшова, д. 101</t>
  </si>
  <si>
    <t>Укрепление материально-технической базы</t>
  </si>
  <si>
    <t>Проспект  Текстильщиков, д. 54А</t>
  </si>
  <si>
    <t>Установка игровых элементов</t>
  </si>
  <si>
    <t>Шаляпин Б.А.</t>
  </si>
  <si>
    <t>МБДОУ "Детский сад № 166",  проспект Текстильщиков, д. 56А</t>
  </si>
  <si>
    <t xml:space="preserve">от 25.03.2020 № 875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</si>
</sst>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_);_(* \(#,##0.0\);_(* &quot;-&quot;??_);_(@_)"/>
    <numFmt numFmtId="166" formatCode="#,##0.0_ ;[Red]\-#,##0.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9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 applyBorder="1"/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166" fontId="6" fillId="0" borderId="1" xfId="3" applyNumberFormat="1" applyFont="1" applyFill="1" applyBorder="1" applyAlignment="1">
      <alignment horizontal="right" vertical="top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5">
    <cellStyle name="Обычный" xfId="0" builtinId="0"/>
    <cellStyle name="Обычный_Лист1" xfId="2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topLeftCell="A13" zoomScale="90" zoomScaleNormal="90" workbookViewId="0">
      <selection activeCell="G4" sqref="G4:H4"/>
    </sheetView>
  </sheetViews>
  <sheetFormatPr defaultRowHeight="15" x14ac:dyDescent="0.25"/>
  <cols>
    <col min="1" max="1" width="16.7109375" style="13" customWidth="1"/>
    <col min="2" max="2" width="5.5703125" style="13" customWidth="1"/>
    <col min="3" max="3" width="20.28515625" style="13" customWidth="1"/>
    <col min="4" max="4" width="45.42578125" style="13" customWidth="1"/>
    <col min="5" max="5" width="37.85546875" style="13" customWidth="1"/>
    <col min="6" max="6" width="28.7109375" style="13" customWidth="1"/>
    <col min="7" max="7" width="14" style="13" customWidth="1"/>
    <col min="8" max="8" width="15.7109375" style="13" customWidth="1"/>
    <col min="9" max="16384" width="9.140625" style="13"/>
  </cols>
  <sheetData>
    <row r="1" spans="1:8" x14ac:dyDescent="0.25">
      <c r="A1" s="12"/>
      <c r="B1" s="12"/>
      <c r="C1" s="12"/>
      <c r="D1" s="12"/>
      <c r="E1" s="12"/>
      <c r="F1" s="12"/>
      <c r="G1" s="16" t="s">
        <v>0</v>
      </c>
      <c r="H1" s="16"/>
    </row>
    <row r="2" spans="1:8" ht="15" customHeight="1" x14ac:dyDescent="0.25">
      <c r="A2" s="12"/>
      <c r="B2" s="12"/>
      <c r="C2" s="12"/>
      <c r="D2" s="12"/>
      <c r="E2" s="12"/>
      <c r="F2" s="12"/>
      <c r="G2" s="16" t="s">
        <v>1</v>
      </c>
      <c r="H2" s="16"/>
    </row>
    <row r="3" spans="1:8" x14ac:dyDescent="0.25">
      <c r="A3" s="12"/>
      <c r="B3" s="12"/>
      <c r="C3" s="12"/>
      <c r="D3" s="12"/>
      <c r="E3" s="12"/>
      <c r="F3" s="12"/>
      <c r="G3" s="16" t="s">
        <v>2</v>
      </c>
      <c r="H3" s="16"/>
    </row>
    <row r="4" spans="1:8" ht="15" customHeight="1" x14ac:dyDescent="0.25">
      <c r="A4" s="12"/>
      <c r="B4" s="12"/>
      <c r="C4" s="12"/>
      <c r="D4" s="12"/>
      <c r="E4" s="12"/>
      <c r="F4" s="12"/>
      <c r="G4" s="16" t="s">
        <v>61</v>
      </c>
      <c r="H4" s="16"/>
    </row>
    <row r="5" spans="1:8" x14ac:dyDescent="0.25">
      <c r="A5" s="12"/>
      <c r="B5" s="12"/>
      <c r="C5" s="12"/>
      <c r="D5" s="12"/>
      <c r="E5" s="12"/>
      <c r="F5" s="12"/>
      <c r="G5" s="12"/>
      <c r="H5" s="14"/>
    </row>
    <row r="6" spans="1:8" ht="18.75" customHeight="1" x14ac:dyDescent="0.3">
      <c r="A6" s="17" t="s">
        <v>16</v>
      </c>
      <c r="B6" s="18"/>
      <c r="C6" s="18"/>
      <c r="D6" s="18"/>
      <c r="E6" s="18"/>
      <c r="F6" s="18"/>
      <c r="G6" s="18"/>
      <c r="H6" s="18"/>
    </row>
    <row r="7" spans="1:8" ht="15.75" x14ac:dyDescent="0.25">
      <c r="A7" s="1"/>
      <c r="B7" s="2"/>
      <c r="C7" s="3"/>
      <c r="D7" s="3"/>
      <c r="E7" s="3"/>
      <c r="F7" s="3"/>
      <c r="G7" s="4"/>
      <c r="H7" s="5" t="s">
        <v>3</v>
      </c>
    </row>
    <row r="8" spans="1:8" ht="45" x14ac:dyDescent="0.25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6" t="s">
        <v>11</v>
      </c>
    </row>
    <row r="9" spans="1:8" s="11" customFormat="1" ht="36" customHeight="1" x14ac:dyDescent="0.2">
      <c r="A9" s="8">
        <v>1</v>
      </c>
      <c r="B9" s="8">
        <v>3</v>
      </c>
      <c r="C9" s="8" t="s">
        <v>15</v>
      </c>
      <c r="D9" s="10" t="s">
        <v>22</v>
      </c>
      <c r="E9" s="10" t="s">
        <v>23</v>
      </c>
      <c r="F9" s="10" t="s">
        <v>14</v>
      </c>
      <c r="G9" s="15">
        <f>50+50</f>
        <v>100</v>
      </c>
      <c r="H9" s="9" t="s">
        <v>19</v>
      </c>
    </row>
    <row r="10" spans="1:8" s="11" customFormat="1" ht="36" customHeight="1" x14ac:dyDescent="0.2">
      <c r="A10" s="8">
        <v>1</v>
      </c>
      <c r="B10" s="8">
        <v>6</v>
      </c>
      <c r="C10" s="8" t="s">
        <v>15</v>
      </c>
      <c r="D10" s="10" t="s">
        <v>24</v>
      </c>
      <c r="E10" s="10" t="s">
        <v>23</v>
      </c>
      <c r="F10" s="10" t="s">
        <v>14</v>
      </c>
      <c r="G10" s="15">
        <f>50+50</f>
        <v>100</v>
      </c>
      <c r="H10" s="9" t="s">
        <v>19</v>
      </c>
    </row>
    <row r="11" spans="1:8" s="11" customFormat="1" ht="36" customHeight="1" x14ac:dyDescent="0.2">
      <c r="A11" s="8">
        <v>1</v>
      </c>
      <c r="B11" s="8">
        <v>8</v>
      </c>
      <c r="C11" s="8" t="s">
        <v>15</v>
      </c>
      <c r="D11" s="10" t="s">
        <v>25</v>
      </c>
      <c r="E11" s="10" t="s">
        <v>23</v>
      </c>
      <c r="F11" s="10" t="s">
        <v>14</v>
      </c>
      <c r="G11" s="15">
        <f t="shared" ref="G11:G12" si="0">50+50</f>
        <v>100</v>
      </c>
      <c r="H11" s="9" t="s">
        <v>19</v>
      </c>
    </row>
    <row r="12" spans="1:8" s="11" customFormat="1" ht="36" customHeight="1" x14ac:dyDescent="0.2">
      <c r="A12" s="8">
        <v>1</v>
      </c>
      <c r="B12" s="8">
        <v>9</v>
      </c>
      <c r="C12" s="8" t="s">
        <v>15</v>
      </c>
      <c r="D12" s="10" t="s">
        <v>26</v>
      </c>
      <c r="E12" s="10" t="s">
        <v>23</v>
      </c>
      <c r="F12" s="10" t="s">
        <v>14</v>
      </c>
      <c r="G12" s="15">
        <f t="shared" si="0"/>
        <v>100</v>
      </c>
      <c r="H12" s="9" t="s">
        <v>19</v>
      </c>
    </row>
    <row r="13" spans="1:8" s="11" customFormat="1" ht="36" customHeight="1" x14ac:dyDescent="0.2">
      <c r="A13" s="8">
        <v>1</v>
      </c>
      <c r="B13" s="8">
        <v>12</v>
      </c>
      <c r="C13" s="8" t="s">
        <v>15</v>
      </c>
      <c r="D13" s="10" t="s">
        <v>27</v>
      </c>
      <c r="E13" s="10" t="s">
        <v>13</v>
      </c>
      <c r="F13" s="10" t="s">
        <v>14</v>
      </c>
      <c r="G13" s="15">
        <f>100+100</f>
        <v>200</v>
      </c>
      <c r="H13" s="9" t="s">
        <v>19</v>
      </c>
    </row>
    <row r="14" spans="1:8" s="11" customFormat="1" ht="47.25" x14ac:dyDescent="0.2">
      <c r="A14" s="8">
        <v>1</v>
      </c>
      <c r="B14" s="8">
        <v>21</v>
      </c>
      <c r="C14" s="8" t="s">
        <v>15</v>
      </c>
      <c r="D14" s="10" t="s">
        <v>28</v>
      </c>
      <c r="E14" s="10" t="s">
        <v>29</v>
      </c>
      <c r="F14" s="10" t="s">
        <v>12</v>
      </c>
      <c r="G14" s="15">
        <f>250+200</f>
        <v>450</v>
      </c>
      <c r="H14" s="9" t="s">
        <v>17</v>
      </c>
    </row>
    <row r="15" spans="1:8" s="11" customFormat="1" ht="47.25" x14ac:dyDescent="0.2">
      <c r="A15" s="8">
        <v>1</v>
      </c>
      <c r="B15" s="8">
        <v>24</v>
      </c>
      <c r="C15" s="8" t="s">
        <v>15</v>
      </c>
      <c r="D15" s="10" t="s">
        <v>40</v>
      </c>
      <c r="E15" s="10" t="s">
        <v>41</v>
      </c>
      <c r="F15" s="10" t="s">
        <v>42</v>
      </c>
      <c r="G15" s="15">
        <v>150</v>
      </c>
      <c r="H15" s="9" t="s">
        <v>43</v>
      </c>
    </row>
    <row r="16" spans="1:8" s="11" customFormat="1" ht="47.25" x14ac:dyDescent="0.2">
      <c r="A16" s="8">
        <v>1</v>
      </c>
      <c r="B16" s="8">
        <v>28</v>
      </c>
      <c r="C16" s="8" t="s">
        <v>15</v>
      </c>
      <c r="D16" s="10" t="s">
        <v>44</v>
      </c>
      <c r="E16" s="10" t="s">
        <v>45</v>
      </c>
      <c r="F16" s="10" t="s">
        <v>42</v>
      </c>
      <c r="G16" s="15">
        <v>200</v>
      </c>
      <c r="H16" s="9" t="s">
        <v>43</v>
      </c>
    </row>
    <row r="17" spans="1:8" s="11" customFormat="1" ht="36" customHeight="1" x14ac:dyDescent="0.2">
      <c r="A17" s="8">
        <v>1</v>
      </c>
      <c r="B17" s="8">
        <v>29</v>
      </c>
      <c r="C17" s="8" t="s">
        <v>15</v>
      </c>
      <c r="D17" s="10" t="s">
        <v>30</v>
      </c>
      <c r="E17" s="10" t="s">
        <v>31</v>
      </c>
      <c r="F17" s="10" t="s">
        <v>20</v>
      </c>
      <c r="G17" s="15">
        <v>340</v>
      </c>
      <c r="H17" s="9" t="s">
        <v>18</v>
      </c>
    </row>
    <row r="18" spans="1:8" s="11" customFormat="1" ht="36" customHeight="1" x14ac:dyDescent="0.2">
      <c r="A18" s="8">
        <v>1</v>
      </c>
      <c r="B18" s="8">
        <v>30</v>
      </c>
      <c r="C18" s="8" t="s">
        <v>15</v>
      </c>
      <c r="D18" s="10" t="s">
        <v>32</v>
      </c>
      <c r="E18" s="10" t="s">
        <v>33</v>
      </c>
      <c r="F18" s="10" t="s">
        <v>20</v>
      </c>
      <c r="G18" s="15">
        <v>190</v>
      </c>
      <c r="H18" s="9" t="s">
        <v>18</v>
      </c>
    </row>
    <row r="19" spans="1:8" s="11" customFormat="1" ht="36" customHeight="1" x14ac:dyDescent="0.2">
      <c r="A19" s="8">
        <v>3</v>
      </c>
      <c r="B19" s="8">
        <v>26</v>
      </c>
      <c r="C19" s="8" t="s">
        <v>21</v>
      </c>
      <c r="D19" s="10" t="s">
        <v>32</v>
      </c>
      <c r="E19" s="10" t="s">
        <v>34</v>
      </c>
      <c r="F19" s="10" t="s">
        <v>20</v>
      </c>
      <c r="G19" s="15">
        <v>200</v>
      </c>
      <c r="H19" s="9" t="s">
        <v>19</v>
      </c>
    </row>
    <row r="20" spans="1:8" s="11" customFormat="1" ht="36" customHeight="1" x14ac:dyDescent="0.2">
      <c r="A20" s="8">
        <v>4</v>
      </c>
      <c r="B20" s="8">
        <v>2</v>
      </c>
      <c r="C20" s="9" t="s">
        <v>59</v>
      </c>
      <c r="D20" s="10" t="s">
        <v>54</v>
      </c>
      <c r="E20" s="10" t="s">
        <v>23</v>
      </c>
      <c r="F20" s="10" t="s">
        <v>14</v>
      </c>
      <c r="G20" s="15">
        <f>150+50</f>
        <v>200</v>
      </c>
      <c r="H20" s="9" t="s">
        <v>19</v>
      </c>
    </row>
    <row r="21" spans="1:8" s="11" customFormat="1" ht="36" customHeight="1" x14ac:dyDescent="0.2">
      <c r="A21" s="8">
        <v>4</v>
      </c>
      <c r="B21" s="8">
        <v>8</v>
      </c>
      <c r="C21" s="9" t="s">
        <v>59</v>
      </c>
      <c r="D21" s="10" t="s">
        <v>55</v>
      </c>
      <c r="E21" s="10" t="s">
        <v>56</v>
      </c>
      <c r="F21" s="10" t="s">
        <v>14</v>
      </c>
      <c r="G21" s="15">
        <f>100+50</f>
        <v>150</v>
      </c>
      <c r="H21" s="9" t="s">
        <v>19</v>
      </c>
    </row>
    <row r="22" spans="1:8" s="11" customFormat="1" ht="36" customHeight="1" x14ac:dyDescent="0.2">
      <c r="A22" s="8">
        <v>4</v>
      </c>
      <c r="B22" s="8">
        <v>9</v>
      </c>
      <c r="C22" s="9" t="s">
        <v>59</v>
      </c>
      <c r="D22" s="10" t="s">
        <v>60</v>
      </c>
      <c r="E22" s="10" t="s">
        <v>23</v>
      </c>
      <c r="F22" s="10" t="s">
        <v>14</v>
      </c>
      <c r="G22" s="15">
        <f>100+50</f>
        <v>150</v>
      </c>
      <c r="H22" s="9" t="s">
        <v>19</v>
      </c>
    </row>
    <row r="23" spans="1:8" s="11" customFormat="1" ht="36" customHeight="1" x14ac:dyDescent="0.2">
      <c r="A23" s="8">
        <v>4</v>
      </c>
      <c r="B23" s="8">
        <v>23</v>
      </c>
      <c r="C23" s="9" t="s">
        <v>59</v>
      </c>
      <c r="D23" s="10" t="s">
        <v>57</v>
      </c>
      <c r="E23" s="10" t="s">
        <v>58</v>
      </c>
      <c r="F23" s="10" t="s">
        <v>12</v>
      </c>
      <c r="G23" s="15">
        <f>80+20</f>
        <v>100</v>
      </c>
      <c r="H23" s="9" t="s">
        <v>17</v>
      </c>
    </row>
    <row r="24" spans="1:8" s="11" customFormat="1" ht="36" customHeight="1" x14ac:dyDescent="0.2">
      <c r="A24" s="8">
        <v>8</v>
      </c>
      <c r="B24" s="8">
        <v>18</v>
      </c>
      <c r="C24" s="9" t="s">
        <v>47</v>
      </c>
      <c r="D24" s="10" t="s">
        <v>53</v>
      </c>
      <c r="E24" s="10" t="s">
        <v>46</v>
      </c>
      <c r="F24" s="10" t="s">
        <v>20</v>
      </c>
      <c r="G24" s="15">
        <v>100</v>
      </c>
      <c r="H24" s="9" t="s">
        <v>19</v>
      </c>
    </row>
    <row r="25" spans="1:8" s="11" customFormat="1" ht="48.75" customHeight="1" x14ac:dyDescent="0.2">
      <c r="A25" s="8">
        <v>9</v>
      </c>
      <c r="B25" s="8">
        <v>6</v>
      </c>
      <c r="C25" s="9" t="s">
        <v>48</v>
      </c>
      <c r="D25" s="10" t="s">
        <v>49</v>
      </c>
      <c r="E25" s="10" t="s">
        <v>52</v>
      </c>
      <c r="F25" s="10" t="s">
        <v>42</v>
      </c>
      <c r="G25" s="15">
        <v>1000</v>
      </c>
      <c r="H25" s="9" t="s">
        <v>43</v>
      </c>
    </row>
    <row r="26" spans="1:8" s="11" customFormat="1" ht="36" customHeight="1" x14ac:dyDescent="0.2">
      <c r="A26" s="8">
        <v>12</v>
      </c>
      <c r="B26" s="8">
        <v>1</v>
      </c>
      <c r="C26" s="8" t="s">
        <v>35</v>
      </c>
      <c r="D26" s="10" t="s">
        <v>36</v>
      </c>
      <c r="E26" s="10" t="s">
        <v>23</v>
      </c>
      <c r="F26" s="10" t="s">
        <v>14</v>
      </c>
      <c r="G26" s="15">
        <f>50+150</f>
        <v>200</v>
      </c>
      <c r="H26" s="9" t="s">
        <v>19</v>
      </c>
    </row>
    <row r="27" spans="1:8" s="11" customFormat="1" ht="48.75" customHeight="1" x14ac:dyDescent="0.2">
      <c r="A27" s="8">
        <v>12</v>
      </c>
      <c r="B27" s="8">
        <v>16</v>
      </c>
      <c r="C27" s="8" t="s">
        <v>35</v>
      </c>
      <c r="D27" s="10" t="s">
        <v>50</v>
      </c>
      <c r="E27" s="10" t="s">
        <v>51</v>
      </c>
      <c r="F27" s="10" t="s">
        <v>42</v>
      </c>
      <c r="G27" s="15">
        <v>150</v>
      </c>
      <c r="H27" s="9" t="s">
        <v>43</v>
      </c>
    </row>
    <row r="28" spans="1:8" s="11" customFormat="1" ht="49.5" customHeight="1" x14ac:dyDescent="0.2">
      <c r="A28" s="8">
        <v>16</v>
      </c>
      <c r="B28" s="8">
        <v>22</v>
      </c>
      <c r="C28" s="8" t="s">
        <v>37</v>
      </c>
      <c r="D28" s="10" t="s">
        <v>38</v>
      </c>
      <c r="E28" s="10" t="s">
        <v>39</v>
      </c>
      <c r="F28" s="10" t="s">
        <v>14</v>
      </c>
      <c r="G28" s="15">
        <v>200</v>
      </c>
      <c r="H28" s="9" t="s">
        <v>19</v>
      </c>
    </row>
  </sheetData>
  <mergeCells count="5">
    <mergeCell ref="G1:H1"/>
    <mergeCell ref="G2:H2"/>
    <mergeCell ref="G3:H3"/>
    <mergeCell ref="G4:H4"/>
    <mergeCell ref="A6:H6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M6MW3T5FJAUW-171-5979</_dlc_DocId>
    <_dlc_DocIdUrl xmlns="7187eedf-3377-40a1-9d0c-8b31896174b9">
      <Url>http://portal.ivgoradm.ru/IGD/_layouts/DocIdRedir.aspx?ID=M6MW3T5FJAUW-171-5979</Url>
      <Description>M6MW3T5FJAUW-171-5979</Description>
    </_dlc_DocIdUrl>
  </documentManagement>
</p:properties>
</file>

<file path=customXml/itemProps1.xml><?xml version="1.0" encoding="utf-8"?>
<ds:datastoreItem xmlns:ds="http://schemas.openxmlformats.org/officeDocument/2006/customXml" ds:itemID="{908FCCF3-FBAD-4C6E-85A8-9900B130A0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6BCC30-EA90-44E0-B52F-F6BE6EA2D8E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A6C0A81-B10F-4086-95A7-E5FC3A550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09DDE42-F62B-4DD4-98FB-3D93FB1BC235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7187eedf-3377-40a1-9d0c-8b31896174b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Юлия Алексеевна Ковалева</cp:lastModifiedBy>
  <cp:lastPrinted>2020-03-25T08:28:54Z</cp:lastPrinted>
  <dcterms:created xsi:type="dcterms:W3CDTF">2017-03-09T05:35:12Z</dcterms:created>
  <dcterms:modified xsi:type="dcterms:W3CDTF">2020-03-25T11:04:45Z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d4001576-b05b-4571-ae01-927ea8900e9d</vt:lpwstr>
  </property>
</Properties>
</file>