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2715" windowWidth="24855" windowHeight="1171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12" i="3" l="1"/>
  <c r="G11" i="3"/>
  <c r="G23" i="3"/>
  <c r="G22" i="3"/>
  <c r="G21" i="3"/>
  <c r="G14" i="3"/>
  <c r="G18" i="3" l="1"/>
  <c r="G26" i="3" l="1"/>
</calcChain>
</file>

<file path=xl/sharedStrings.xml><?xml version="1.0" encoding="utf-8"?>
<sst xmlns="http://schemas.openxmlformats.org/spreadsheetml/2006/main" count="109" uniqueCount="58">
  <si>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</si>
  <si>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</si>
  <si>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</si>
  <si>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</si>
  <si>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</si>
  <si>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</si>
  <si>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</si>
  <si>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</si>
  <si>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</si>
  <si>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</si>
  <si>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</si>
  <si>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</si>
  <si>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образования</t>
  </si>
  <si>
    <t>Изменения в сводный план мероприятий по выполнению наказов избирателей, принятых к исполнению в 2018 году</t>
  </si>
  <si>
    <t>Укрепление материально-технической базы</t>
  </si>
  <si>
    <t>от  ____________  № _____</t>
  </si>
  <si>
    <t>Моисеенков Д.И.</t>
  </si>
  <si>
    <t>МБОУ "СШ № 43", ул. Носова, д. 49</t>
  </si>
  <si>
    <t>Ремонтные работы</t>
  </si>
  <si>
    <t>В течение года</t>
  </si>
  <si>
    <t>МАДОУ "Центр развития ребенка - детский сад  № 192", ул. Панина, д. 22</t>
  </si>
  <si>
    <t>Благоустройство территории</t>
  </si>
  <si>
    <t>МБОУ "Лицей  № 67", ул. Панина, д. 21</t>
  </si>
  <si>
    <t>Петрова Т.К.</t>
  </si>
  <si>
    <t>Ул. Тимирязева, д. 16 (спортивная площадка)</t>
  </si>
  <si>
    <t>Ремонтные работы: восстановление ограждения спортивной площадки, покраска спортивной площадки</t>
  </si>
  <si>
    <t>Комитет молодежной политики, физической культуры и спорта</t>
  </si>
  <si>
    <t>МБУ "Восток", ул. Куконковых, д. 92Б</t>
  </si>
  <si>
    <t>4 квартал</t>
  </si>
  <si>
    <t>Магницкий А.С.</t>
  </si>
  <si>
    <t>Курочкина Н.В.</t>
  </si>
  <si>
    <t>Территория округа</t>
  </si>
  <si>
    <t>Управление благоустройства</t>
  </si>
  <si>
    <t>МБУ ДО ЦДТ № 4, ул. 2-я Дачная, д. 20</t>
  </si>
  <si>
    <t xml:space="preserve">Ремонтные работы </t>
  </si>
  <si>
    <t>МБУ ДО "Детская музыкальная школа № 1 города Иваново", ул. Володиной, д. 7</t>
  </si>
  <si>
    <r>
      <t xml:space="preserve">Ремонтные работы, приобретение </t>
    </r>
    <r>
      <rPr>
        <sz val="12"/>
        <rFont val="Times New Roman"/>
        <family val="1"/>
        <charset val="204"/>
      </rPr>
      <t xml:space="preserve"> материальных запасов</t>
    </r>
  </si>
  <si>
    <t>Комитет по культуре</t>
  </si>
  <si>
    <t>Белолапова О.В.</t>
  </si>
  <si>
    <t>Снос и кронирование зелёных насаждений</t>
  </si>
  <si>
    <t>ул. 1-я Полевая, д. 38</t>
  </si>
  <si>
    <t>Ремонт спортивной площадки</t>
  </si>
  <si>
    <t>Бочкова Г.Ю.</t>
  </si>
  <si>
    <t>Ул. Красных Зорь, д. 45</t>
  </si>
  <si>
    <t>Ул. Тимирязева, д. 16</t>
  </si>
  <si>
    <t>Замена бортов спортивной площадки</t>
  </si>
  <si>
    <t xml:space="preserve">Снос и кронирование деревьев </t>
  </si>
  <si>
    <t>Кузьмичев А.С.</t>
  </si>
  <si>
    <t>Ул  Шубиных, д. 29</t>
  </si>
  <si>
    <t>до 01.10.2018</t>
  </si>
  <si>
    <t>Установка спортивных элементов</t>
  </si>
  <si>
    <t>Томс С.Р.</t>
  </si>
  <si>
    <t>Ремонтные работы, приобретение мебели</t>
  </si>
  <si>
    <t>МБОУ "Гимназия  № 3",  ул. Любимова, д. 20А</t>
  </si>
  <si>
    <t>Пересечение ул. 7-й Ефремковской и ул. 2-го Балинского переулка, ТОС "Ефремковский"</t>
  </si>
  <si>
    <t>2 - 4 кварталы</t>
  </si>
  <si>
    <t>3 - 4 кварталы</t>
  </si>
  <si>
    <t>2 - 3 кварталы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</si>
</sst>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#,##0.000_ ;[Red]\-#,##0.000\ "/>
    <numFmt numFmtId="168" formatCode="0.0"/>
    <numFmt numFmtId="169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166" fontId="6" fillId="0" borderId="1" xfId="3" applyNumberFormat="1" applyFont="1" applyFill="1" applyBorder="1" applyAlignment="1">
      <alignment horizontal="right" vertical="top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7" fontId="6" fillId="0" borderId="1" xfId="3" applyNumberFormat="1" applyFont="1" applyFill="1" applyBorder="1" applyAlignment="1">
      <alignment horizontal="right" vertical="top"/>
    </xf>
    <xf numFmtId="168" fontId="6" fillId="0" borderId="1" xfId="0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left" vertical="top" wrapText="1" indent="1"/>
    </xf>
    <xf numFmtId="169" fontId="6" fillId="0" borderId="1" xfId="0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90" zoomScaleNormal="90" workbookViewId="0">
      <selection activeCell="E18" sqref="E18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6.85546875" style="13" customWidth="1"/>
    <col min="6" max="6" width="28.7109375" style="13" customWidth="1"/>
    <col min="7" max="7" width="17" style="13" customWidth="1"/>
    <col min="8" max="8" width="15.7109375" style="13" customWidth="1"/>
    <col min="9" max="16384" width="9.140625" style="13"/>
  </cols>
  <sheetData>
    <row r="1" spans="1:8" x14ac:dyDescent="0.25">
      <c r="A1" s="12"/>
      <c r="B1" s="12"/>
      <c r="C1" s="12"/>
      <c r="D1" s="12"/>
      <c r="E1" s="12"/>
      <c r="F1" s="12"/>
      <c r="G1" s="20" t="s">
        <v>0</v>
      </c>
      <c r="H1" s="20"/>
    </row>
    <row r="2" spans="1:8" ht="15" customHeight="1" x14ac:dyDescent="0.25">
      <c r="A2" s="12"/>
      <c r="B2" s="12"/>
      <c r="C2" s="12"/>
      <c r="D2" s="12"/>
      <c r="E2" s="12"/>
      <c r="F2" s="12"/>
      <c r="G2" s="20" t="s">
        <v>1</v>
      </c>
      <c r="H2" s="20"/>
    </row>
    <row r="3" spans="1:8" x14ac:dyDescent="0.25">
      <c r="A3" s="12"/>
      <c r="B3" s="12"/>
      <c r="C3" s="12"/>
      <c r="D3" s="12"/>
      <c r="E3" s="12"/>
      <c r="F3" s="12"/>
      <c r="G3" s="20" t="s">
        <v>2</v>
      </c>
      <c r="H3" s="20"/>
    </row>
    <row r="4" spans="1:8" ht="15" customHeight="1" x14ac:dyDescent="0.25">
      <c r="A4" s="12"/>
      <c r="B4" s="12"/>
      <c r="C4" s="12"/>
      <c r="D4" s="12"/>
      <c r="E4" s="12"/>
      <c r="F4" s="12"/>
      <c r="G4" s="20" t="s">
        <v>15</v>
      </c>
      <c r="H4" s="20"/>
    </row>
    <row r="5" spans="1:8" x14ac:dyDescent="0.25">
      <c r="A5" s="12"/>
      <c r="B5" s="12"/>
      <c r="C5" s="12"/>
      <c r="D5" s="12"/>
      <c r="E5" s="12"/>
      <c r="F5" s="12"/>
      <c r="G5" s="12"/>
      <c r="H5" s="14"/>
    </row>
    <row r="6" spans="1:8" ht="18.75" customHeight="1" x14ac:dyDescent="0.3">
      <c r="A6" s="21" t="s">
        <v>13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ht="39.75" customHeight="1" x14ac:dyDescent="0.25">
      <c r="A9" s="8">
        <v>1</v>
      </c>
      <c r="B9" s="8">
        <v>15</v>
      </c>
      <c r="C9" s="10" t="s">
        <v>29</v>
      </c>
      <c r="D9" s="10" t="s">
        <v>20</v>
      </c>
      <c r="E9" s="10" t="s">
        <v>21</v>
      </c>
      <c r="F9" s="10" t="s">
        <v>12</v>
      </c>
      <c r="G9" s="11">
        <v>100</v>
      </c>
      <c r="H9" s="9" t="s">
        <v>55</v>
      </c>
    </row>
    <row r="10" spans="1:8" ht="39.75" customHeight="1" x14ac:dyDescent="0.25">
      <c r="A10" s="8">
        <v>1</v>
      </c>
      <c r="B10" s="15">
        <v>21</v>
      </c>
      <c r="C10" s="10" t="s">
        <v>29</v>
      </c>
      <c r="D10" s="10" t="s">
        <v>22</v>
      </c>
      <c r="E10" s="10" t="s">
        <v>14</v>
      </c>
      <c r="F10" s="10" t="s">
        <v>12</v>
      </c>
      <c r="G10" s="11">
        <v>200</v>
      </c>
      <c r="H10" s="9" t="s">
        <v>55</v>
      </c>
    </row>
    <row r="11" spans="1:8" ht="47.25" x14ac:dyDescent="0.25">
      <c r="A11" s="8">
        <v>2</v>
      </c>
      <c r="B11" s="8">
        <v>2</v>
      </c>
      <c r="C11" s="18" t="s">
        <v>51</v>
      </c>
      <c r="D11" s="10" t="s">
        <v>48</v>
      </c>
      <c r="E11" s="10" t="s">
        <v>41</v>
      </c>
      <c r="F11" s="10" t="s">
        <v>26</v>
      </c>
      <c r="G11" s="19">
        <f>600-206.845</f>
        <v>393.15499999999997</v>
      </c>
      <c r="H11" s="9" t="s">
        <v>49</v>
      </c>
    </row>
    <row r="12" spans="1:8" ht="39.75" customHeight="1" x14ac:dyDescent="0.25">
      <c r="A12" s="8">
        <v>2</v>
      </c>
      <c r="B12" s="8">
        <v>11</v>
      </c>
      <c r="C12" s="18" t="s">
        <v>51</v>
      </c>
      <c r="D12" s="10" t="s">
        <v>53</v>
      </c>
      <c r="E12" s="10" t="s">
        <v>52</v>
      </c>
      <c r="F12" s="10" t="s">
        <v>12</v>
      </c>
      <c r="G12" s="16">
        <f>250+110.851</f>
        <v>360.851</v>
      </c>
      <c r="H12" s="9" t="s">
        <v>55</v>
      </c>
    </row>
    <row r="13" spans="1:8" ht="47.25" x14ac:dyDescent="0.25">
      <c r="A13" s="8">
        <v>2</v>
      </c>
      <c r="B13" s="8">
        <v>21</v>
      </c>
      <c r="C13" s="18" t="s">
        <v>51</v>
      </c>
      <c r="D13" s="10" t="s">
        <v>48</v>
      </c>
      <c r="E13" s="10" t="s">
        <v>50</v>
      </c>
      <c r="F13" s="10" t="s">
        <v>26</v>
      </c>
      <c r="G13" s="19">
        <v>95.994</v>
      </c>
      <c r="H13" s="9" t="s">
        <v>56</v>
      </c>
    </row>
    <row r="14" spans="1:8" ht="47.25" x14ac:dyDescent="0.25">
      <c r="A14" s="8">
        <v>5</v>
      </c>
      <c r="B14" s="8">
        <v>20</v>
      </c>
      <c r="C14" s="18" t="s">
        <v>42</v>
      </c>
      <c r="D14" s="10" t="s">
        <v>40</v>
      </c>
      <c r="E14" s="10" t="s">
        <v>41</v>
      </c>
      <c r="F14" s="10" t="s">
        <v>26</v>
      </c>
      <c r="G14" s="11">
        <f>200-31</f>
        <v>169</v>
      </c>
      <c r="H14" s="9" t="s">
        <v>57</v>
      </c>
    </row>
    <row r="15" spans="1:8" ht="47.25" x14ac:dyDescent="0.25">
      <c r="A15" s="8">
        <v>5</v>
      </c>
      <c r="B15" s="8">
        <v>21</v>
      </c>
      <c r="C15" s="18" t="s">
        <v>42</v>
      </c>
      <c r="D15" s="10" t="s">
        <v>27</v>
      </c>
      <c r="E15" s="10" t="s">
        <v>14</v>
      </c>
      <c r="F15" s="10" t="s">
        <v>26</v>
      </c>
      <c r="G15" s="11">
        <v>31</v>
      </c>
      <c r="H15" s="9" t="s">
        <v>56</v>
      </c>
    </row>
    <row r="16" spans="1:8" ht="39.75" customHeight="1" x14ac:dyDescent="0.25">
      <c r="A16" s="8">
        <v>6</v>
      </c>
      <c r="B16" s="15">
        <v>26</v>
      </c>
      <c r="C16" s="10" t="s">
        <v>30</v>
      </c>
      <c r="D16" s="10" t="s">
        <v>31</v>
      </c>
      <c r="E16" s="10" t="s">
        <v>39</v>
      </c>
      <c r="F16" s="10" t="s">
        <v>32</v>
      </c>
      <c r="G16" s="11">
        <v>50</v>
      </c>
      <c r="H16" s="9" t="s">
        <v>19</v>
      </c>
    </row>
    <row r="17" spans="1:8" ht="39.75" customHeight="1" x14ac:dyDescent="0.25">
      <c r="A17" s="8">
        <v>8</v>
      </c>
      <c r="B17" s="8">
        <v>3</v>
      </c>
      <c r="C17" s="10" t="s">
        <v>16</v>
      </c>
      <c r="D17" s="10" t="s">
        <v>17</v>
      </c>
      <c r="E17" s="10" t="s">
        <v>18</v>
      </c>
      <c r="F17" s="10" t="s">
        <v>12</v>
      </c>
      <c r="G17" s="11">
        <v>150</v>
      </c>
      <c r="H17" s="9" t="s">
        <v>55</v>
      </c>
    </row>
    <row r="18" spans="1:8" ht="39.75" customHeight="1" x14ac:dyDescent="0.25">
      <c r="A18" s="8">
        <v>8</v>
      </c>
      <c r="B18" s="8">
        <v>12</v>
      </c>
      <c r="C18" s="10" t="s">
        <v>16</v>
      </c>
      <c r="D18" s="10" t="s">
        <v>33</v>
      </c>
      <c r="E18" s="10" t="s">
        <v>34</v>
      </c>
      <c r="F18" s="10" t="s">
        <v>12</v>
      </c>
      <c r="G18" s="11">
        <f>100+100</f>
        <v>200</v>
      </c>
      <c r="H18" s="9" t="s">
        <v>55</v>
      </c>
    </row>
    <row r="19" spans="1:8" ht="39.75" customHeight="1" x14ac:dyDescent="0.25">
      <c r="A19" s="8">
        <v>8</v>
      </c>
      <c r="B19" s="8">
        <v>26</v>
      </c>
      <c r="C19" s="10" t="s">
        <v>16</v>
      </c>
      <c r="D19" s="10" t="s">
        <v>17</v>
      </c>
      <c r="E19" s="10" t="s">
        <v>14</v>
      </c>
      <c r="F19" s="10" t="s">
        <v>12</v>
      </c>
      <c r="G19" s="11">
        <v>50</v>
      </c>
      <c r="H19" s="9" t="s">
        <v>19</v>
      </c>
    </row>
    <row r="20" spans="1:8" ht="39.75" customHeight="1" x14ac:dyDescent="0.25">
      <c r="A20" s="8">
        <v>13</v>
      </c>
      <c r="B20" s="8">
        <v>20</v>
      </c>
      <c r="C20" s="10" t="s">
        <v>38</v>
      </c>
      <c r="D20" s="10" t="s">
        <v>35</v>
      </c>
      <c r="E20" s="10" t="s">
        <v>36</v>
      </c>
      <c r="F20" s="10" t="s">
        <v>37</v>
      </c>
      <c r="G20" s="17">
        <v>100</v>
      </c>
      <c r="H20" s="9" t="s">
        <v>55</v>
      </c>
    </row>
    <row r="21" spans="1:8" ht="47.25" x14ac:dyDescent="0.25">
      <c r="A21" s="8">
        <v>15</v>
      </c>
      <c r="B21" s="8">
        <v>22</v>
      </c>
      <c r="C21" s="18" t="s">
        <v>47</v>
      </c>
      <c r="D21" s="10" t="s">
        <v>43</v>
      </c>
      <c r="E21" s="10" t="s">
        <v>41</v>
      </c>
      <c r="F21" s="10" t="s">
        <v>26</v>
      </c>
      <c r="G21" s="11">
        <f>200-49</f>
        <v>151</v>
      </c>
      <c r="H21" s="9" t="s">
        <v>57</v>
      </c>
    </row>
    <row r="22" spans="1:8" ht="47.25" x14ac:dyDescent="0.25">
      <c r="A22" s="8">
        <v>15</v>
      </c>
      <c r="B22" s="8">
        <v>24</v>
      </c>
      <c r="C22" s="18" t="s">
        <v>47</v>
      </c>
      <c r="D22" s="10" t="s">
        <v>44</v>
      </c>
      <c r="E22" s="10" t="s">
        <v>41</v>
      </c>
      <c r="F22" s="10" t="s">
        <v>26</v>
      </c>
      <c r="G22" s="11">
        <f>100-27</f>
        <v>73</v>
      </c>
      <c r="H22" s="9" t="s">
        <v>57</v>
      </c>
    </row>
    <row r="23" spans="1:8" ht="47.25" x14ac:dyDescent="0.25">
      <c r="A23" s="8">
        <v>15</v>
      </c>
      <c r="B23" s="8">
        <v>25</v>
      </c>
      <c r="C23" s="18" t="s">
        <v>47</v>
      </c>
      <c r="D23" s="10" t="s">
        <v>54</v>
      </c>
      <c r="E23" s="10" t="s">
        <v>41</v>
      </c>
      <c r="F23" s="10" t="s">
        <v>26</v>
      </c>
      <c r="G23" s="11">
        <f>150-34.5</f>
        <v>115.5</v>
      </c>
      <c r="H23" s="9" t="s">
        <v>57</v>
      </c>
    </row>
    <row r="24" spans="1:8" ht="47.25" x14ac:dyDescent="0.25">
      <c r="A24" s="8">
        <v>15</v>
      </c>
      <c r="B24" s="8">
        <v>26</v>
      </c>
      <c r="C24" s="18" t="s">
        <v>47</v>
      </c>
      <c r="D24" s="10" t="s">
        <v>54</v>
      </c>
      <c r="E24" s="10" t="s">
        <v>45</v>
      </c>
      <c r="F24" s="10" t="s">
        <v>26</v>
      </c>
      <c r="G24" s="11">
        <v>34.5</v>
      </c>
      <c r="H24" s="9" t="s">
        <v>56</v>
      </c>
    </row>
    <row r="25" spans="1:8" ht="34.5" customHeight="1" x14ac:dyDescent="0.25">
      <c r="A25" s="8">
        <v>15</v>
      </c>
      <c r="B25" s="8">
        <v>27</v>
      </c>
      <c r="C25" s="18" t="s">
        <v>47</v>
      </c>
      <c r="D25" s="10" t="s">
        <v>31</v>
      </c>
      <c r="E25" s="10" t="s">
        <v>46</v>
      </c>
      <c r="F25" s="10" t="s">
        <v>32</v>
      </c>
      <c r="G25" s="11">
        <v>76</v>
      </c>
      <c r="H25" s="9" t="s">
        <v>56</v>
      </c>
    </row>
    <row r="26" spans="1:8" ht="63" x14ac:dyDescent="0.25">
      <c r="A26" s="8">
        <v>16</v>
      </c>
      <c r="B26" s="8">
        <v>16</v>
      </c>
      <c r="C26" s="10" t="s">
        <v>23</v>
      </c>
      <c r="D26" s="10" t="s">
        <v>24</v>
      </c>
      <c r="E26" s="10" t="s">
        <v>25</v>
      </c>
      <c r="F26" s="10" t="s">
        <v>26</v>
      </c>
      <c r="G26" s="16">
        <f>200-35.505</f>
        <v>164.495</v>
      </c>
      <c r="H26" s="9" t="s">
        <v>57</v>
      </c>
    </row>
    <row r="27" spans="1:8" ht="47.25" x14ac:dyDescent="0.25">
      <c r="A27" s="8">
        <v>16</v>
      </c>
      <c r="B27" s="8">
        <v>27</v>
      </c>
      <c r="C27" s="10" t="s">
        <v>23</v>
      </c>
      <c r="D27" s="10" t="s">
        <v>27</v>
      </c>
      <c r="E27" s="10" t="s">
        <v>14</v>
      </c>
      <c r="F27" s="10" t="s">
        <v>26</v>
      </c>
      <c r="G27" s="16">
        <v>35.505000000000003</v>
      </c>
      <c r="H27" s="9" t="s">
        <v>28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M6MW3T5FJAUW-171-3589</_dlc_DocId>
    <_dlc_DocIdUrl xmlns="7187eedf-3377-40a1-9d0c-8b31896174b9">
      <Url>http://portal.ivgoradm.ru/IGD/_layouts/DocIdRedir.aspx?ID=M6MW3T5FJAUW-171-3589</Url>
      <Description>M6MW3T5FJAUW-171-3589</Description>
    </_dlc_DocIdUrl>
  </documentManagement>
</p:properties>
</file>

<file path=customXml/itemProps1.xml><?xml version="1.0" encoding="utf-8"?>
<ds:datastoreItem xmlns:ds="http://schemas.openxmlformats.org/officeDocument/2006/customXml" ds:itemID="{DB2BD4BD-F8BA-45C0-8C50-508943F4A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26FE7-0D44-4469-8B12-FFD5AC773FE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E97A2C7-2C1E-4790-A967-C99EE8C88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A682C3-CB99-42DF-9A36-338CCDABA158}">
  <ds:schemaRefs>
    <ds:schemaRef ds:uri="http://purl.org/dc/terms/"/>
    <ds:schemaRef ds:uri="7187eedf-3377-40a1-9d0c-8b31896174b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Евгения Валерьевна Пискунова</cp:lastModifiedBy>
  <cp:lastPrinted>2018-09-13T13:31:03Z</cp:lastPrinted>
  <dcterms:created xsi:type="dcterms:W3CDTF">2017-03-09T05:35:12Z</dcterms:created>
  <dcterms:modified xsi:type="dcterms:W3CDTF">2018-09-17T14:18:47Z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cff247cb-c1c8-4c82-afbf-4c5ab18c76e4</vt:lpwstr>
  </property>
</Properties>
</file>