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1840" windowHeight="5325"/>
  </bookViews>
  <sheets>
    <sheet name="июнь" sheetId="4" r:id="rId1"/>
  </sheets>
  <calcPr calcId="145621" iterate="1"/>
</workbook>
</file>

<file path=xl/calcChain.xml><?xml version="1.0" encoding="utf-8"?>
<calcChain xmlns="http://schemas.openxmlformats.org/spreadsheetml/2006/main">
  <c r="G37" i="4" l="1"/>
  <c r="G36" i="4"/>
  <c r="G31" i="4"/>
  <c r="G30" i="4"/>
  <c r="G29" i="4"/>
  <c r="G21" i="4"/>
  <c r="G20" i="4"/>
  <c r="G12" i="4"/>
  <c r="G9" i="4"/>
</calcChain>
</file>

<file path=xl/sharedStrings.xml><?xml version="1.0" encoding="utf-8"?>
<sst xmlns="http://schemas.openxmlformats.org/spreadsheetml/2006/main" count="189" uniqueCount="90">
  <si>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</si>
  <si>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</si>
  <si>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</si>
  <si>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</si>
  <si>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</si>
  <si>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</si>
  <si>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</si>
  <si>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</si>
  <si>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</si>
  <si>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</si>
  <si>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</si>
  <si>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</si>
  <si>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Управление жилищно-коммунального хозяйства</t>
  </si>
  <si>
    <t>Ремонтные работы</t>
  </si>
  <si>
    <t>Изменения в сводный план мероприятий по выполнению наказов избирателей, принятых к исполнению в 2020 году</t>
  </si>
  <si>
    <t>Андреев И.А.</t>
  </si>
  <si>
    <t>2 - 3 кварталы</t>
  </si>
  <si>
    <t>Установка игровых элементов</t>
  </si>
  <si>
    <t>Омехин А.В.</t>
  </si>
  <si>
    <t>МБУК ЦБС г. Иванова, библиотека-филиал № 13", ул. Мархлевского, д. 34/45</t>
  </si>
  <si>
    <t>Изготовление информационной таблички и информационной вывески "Библиотека"</t>
  </si>
  <si>
    <t>Комитет по культуре</t>
  </si>
  <si>
    <t>МБУК ЦБС ДБ г. Иванова, библиотека-филиал № 9", ул. Поселковая, д. 60А</t>
  </si>
  <si>
    <t>Комитет молодежной политики, физической культуры и спорта</t>
  </si>
  <si>
    <t>Ул. Парижской Коммуны, д. 22</t>
  </si>
  <si>
    <t>до 01.10.2020</t>
  </si>
  <si>
    <t>Рясина Е.В.</t>
  </si>
  <si>
    <t>Ул. Голубева, д. 66, ул. 7-я Южная, д. 53/68,  ТОС "Южная горка"</t>
  </si>
  <si>
    <t>Территория округа</t>
  </si>
  <si>
    <t>Управление благоустройства</t>
  </si>
  <si>
    <t>В течение года</t>
  </si>
  <si>
    <t>Установка ограждения детской площадки</t>
  </si>
  <si>
    <t>МБОУ "СШ  № 19",  ул. Маршала Василевского, д. 7</t>
  </si>
  <si>
    <t>Укрепление материально-технической базы, ремонт спортивного зала</t>
  </si>
  <si>
    <t>Управление образования</t>
  </si>
  <si>
    <t>2 - 4 кварталы</t>
  </si>
  <si>
    <t>Подсыпка щебнем территории округа</t>
  </si>
  <si>
    <t>ул. Шошина, д.15А</t>
  </si>
  <si>
    <t>Засыпка ямы</t>
  </si>
  <si>
    <t>ул. Победы д.2, д.2А проезд между домами</t>
  </si>
  <si>
    <t>Подсыпка щебнем</t>
  </si>
  <si>
    <t>ул. Победы д.4, д.4А территория между домами</t>
  </si>
  <si>
    <t>Подсыпка щебнем подхода к МБОУ "СШ №63"</t>
  </si>
  <si>
    <t>ул. Свободы, проезд мимо домов 39А и 39Б к домам 41, 41А, 41Б</t>
  </si>
  <si>
    <t>от ул. Свободы, д. 45А, д.45Б до ул. Победы, проезд к домам</t>
  </si>
  <si>
    <t>заезд к  ул. Свободы, д. 43Б со стороны д.49</t>
  </si>
  <si>
    <t>МБДОУ "Детский сад № 3", ул. Свободы, д. 54</t>
  </si>
  <si>
    <t>Снос деревьев</t>
  </si>
  <si>
    <t>МБДОУ "Детский сад № 30", ул. Школьная, д. 22</t>
  </si>
  <si>
    <t>Закупка спортивного и игрового инвентаря (оборудования)</t>
  </si>
  <si>
    <t>МБДОУ "Детский сад общеразвивающего вида № 32", ул. Победы, д.61</t>
  </si>
  <si>
    <t>Опилка деревьев, ремонт фасада</t>
  </si>
  <si>
    <t>МБДОУ "Детский сад № 41", ул. Сосновая, д. 16 А</t>
  </si>
  <si>
    <t>Замена окон в спортивном зале и ясельной группе</t>
  </si>
  <si>
    <t>МБДОУ "Детский сад № 52", ул. Садовского, д. 4</t>
  </si>
  <si>
    <t>Ремонт асфальтового покрытия (внутри территории детского сада)</t>
  </si>
  <si>
    <t>МБДОУ "Детский сад № 59", ул. Шошина, д. 2 А</t>
  </si>
  <si>
    <t>Замена окон в музыкальном зале</t>
  </si>
  <si>
    <t>МБДОУ "Детский сад № 160", пер. Ульяновский, д. 4</t>
  </si>
  <si>
    <t>Шаляпин Б.А.</t>
  </si>
  <si>
    <t>МБОУ "СШ № 18", ул. Маршала Василевского, д. 6А</t>
  </si>
  <si>
    <t>Укрепление материально-технической базы</t>
  </si>
  <si>
    <t>МБОУ "Гимназия № 36", ул. Генерала Хлебникова, д. 32</t>
  </si>
  <si>
    <t>Ямочный ремонт межквартальных проездов и пешеходных дорожек</t>
  </si>
  <si>
    <t>Ямочный ремонт дорог с применением инертного материала (щебень)</t>
  </si>
  <si>
    <t>Обустройство тротуаров и пешеходных дорожек</t>
  </si>
  <si>
    <t>МБУ СШОР № 9, ул. Генерала Хлебникова, д.  32, литер ВВ1</t>
  </si>
  <si>
    <t>в течение года</t>
  </si>
  <si>
    <t>Курочкина Н.В.</t>
  </si>
  <si>
    <t>МБОУ "СШ № 1", ул. 9 Января, д. 39</t>
  </si>
  <si>
    <t>Ремонтные работы, укрепление материально-технической базы</t>
  </si>
  <si>
    <t>МБОУ "СШ № 4", ул. Комсомольская, д. 52</t>
  </si>
  <si>
    <t>Ремонтные работы, приобретение мебели</t>
  </si>
  <si>
    <t>МБОУ "СШ № 58", ул. Дунаева, д. 13</t>
  </si>
  <si>
    <t>Моисеенков Д.И.</t>
  </si>
  <si>
    <t>Ул. Полка Нормандия-Неман (от ул. Солнечной до ул. Люлина)</t>
  </si>
  <si>
    <t>Ремонт тротуара</t>
  </si>
  <si>
    <t>ул. 1-я Грачевская</t>
  </si>
  <si>
    <t>Устройство недостающего электроосвещения</t>
  </si>
  <si>
    <t>Белолапова О.В.</t>
  </si>
  <si>
    <t>Ул. Жугина, д.12</t>
  </si>
  <si>
    <t>до 01.09.2020</t>
  </si>
  <si>
    <t>Клыгин И.А.</t>
  </si>
  <si>
    <t>МБОУ Гимназия № 44, Кохомское шоссе, д. 29</t>
  </si>
  <si>
    <t>Приобретение и устройство покрытия из резиновой крошки, приобретение и установка стоек волейбольных, ограждения спортивной площадки</t>
  </si>
  <si>
    <t>Пер. Торфяной, д. 57А</t>
  </si>
  <si>
    <t>Установка спортивной площадки (1 этап)</t>
  </si>
  <si>
    <t>МБОУ "СШ № 63", ул. Академическая, д. 5</t>
  </si>
  <si>
    <t>Ремонт зала борьбы</t>
  </si>
  <si>
    <t xml:space="preserve">№ 890 от 03.06.2020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</si>
</sst>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#,##0.00000_ ;[Red]\-#,##0.00000\ 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/>
  </cellStyleXfs>
  <cellXfs count="23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166" fontId="6" fillId="0" borderId="1" xfId="3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49" fontId="6" fillId="0" borderId="1" xfId="5" applyNumberFormat="1" applyFont="1" applyFill="1" applyBorder="1" applyAlignment="1">
      <alignment horizontal="left" vertical="top" wrapText="1" indent="1"/>
    </xf>
    <xf numFmtId="167" fontId="6" fillId="0" borderId="1" xfId="3" applyNumberFormat="1" applyFont="1" applyFill="1" applyBorder="1" applyAlignment="1">
      <alignment horizontal="right" vertical="top"/>
    </xf>
    <xf numFmtId="168" fontId="6" fillId="0" borderId="1" xfId="0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6">
    <cellStyle name="Обычный" xfId="0" builtinId="0"/>
    <cellStyle name="Обычный_Лист1" xfId="2"/>
    <cellStyle name="Обычный_Лист1_1" xfId="5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="90" zoomScaleNormal="9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G21" sqref="G20:G21"/>
    </sheetView>
  </sheetViews>
  <sheetFormatPr defaultRowHeight="15" x14ac:dyDescent="0.25"/>
  <cols>
    <col min="1" max="1" width="16.7109375" style="13" customWidth="1"/>
    <col min="2" max="2" width="5.5703125" style="13" customWidth="1"/>
    <col min="3" max="3" width="20.28515625" style="13" customWidth="1"/>
    <col min="4" max="4" width="45.42578125" style="13" customWidth="1"/>
    <col min="5" max="5" width="37.85546875" style="13" customWidth="1"/>
    <col min="6" max="6" width="28.7109375" style="13" customWidth="1"/>
    <col min="7" max="7" width="14" style="13" customWidth="1"/>
    <col min="8" max="8" width="15.7109375" style="13" customWidth="1"/>
    <col min="9" max="16384" width="9.140625" style="13"/>
  </cols>
  <sheetData>
    <row r="1" spans="1:8" x14ac:dyDescent="0.25">
      <c r="A1" s="12"/>
      <c r="B1" s="12"/>
      <c r="C1" s="12"/>
      <c r="D1" s="12"/>
      <c r="E1" s="12"/>
      <c r="F1" s="12"/>
      <c r="G1" s="20" t="s">
        <v>0</v>
      </c>
      <c r="H1" s="20"/>
    </row>
    <row r="2" spans="1:8" ht="15" customHeight="1" x14ac:dyDescent="0.25">
      <c r="A2" s="12"/>
      <c r="B2" s="12"/>
      <c r="C2" s="12"/>
      <c r="D2" s="12"/>
      <c r="E2" s="12"/>
      <c r="F2" s="12"/>
      <c r="G2" s="20" t="s">
        <v>1</v>
      </c>
      <c r="H2" s="20"/>
    </row>
    <row r="3" spans="1:8" x14ac:dyDescent="0.25">
      <c r="A3" s="12"/>
      <c r="B3" s="12"/>
      <c r="C3" s="12"/>
      <c r="D3" s="12"/>
      <c r="E3" s="12"/>
      <c r="F3" s="12"/>
      <c r="G3" s="20" t="s">
        <v>2</v>
      </c>
      <c r="H3" s="20"/>
    </row>
    <row r="4" spans="1:8" ht="15" customHeight="1" x14ac:dyDescent="0.25">
      <c r="A4" s="12"/>
      <c r="B4" s="12"/>
      <c r="C4" s="12"/>
      <c r="D4" s="12"/>
      <c r="E4" s="12"/>
      <c r="F4" s="12"/>
      <c r="G4" s="20" t="s">
        <v>89</v>
      </c>
      <c r="H4" s="20"/>
    </row>
    <row r="5" spans="1:8" x14ac:dyDescent="0.25">
      <c r="A5" s="12"/>
      <c r="B5" s="12"/>
      <c r="C5" s="12"/>
      <c r="D5" s="12"/>
      <c r="E5" s="12"/>
      <c r="F5" s="12"/>
      <c r="G5" s="12"/>
      <c r="H5" s="14"/>
    </row>
    <row r="6" spans="1:8" ht="18.75" customHeight="1" x14ac:dyDescent="0.3">
      <c r="A6" s="21" t="s">
        <v>14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8" ht="45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8" s="11" customFormat="1" ht="31.5" x14ac:dyDescent="0.2">
      <c r="A9" s="8">
        <v>1</v>
      </c>
      <c r="B9" s="16">
        <v>21</v>
      </c>
      <c r="C9" s="10" t="s">
        <v>26</v>
      </c>
      <c r="D9" s="10" t="s">
        <v>27</v>
      </c>
      <c r="E9" s="10" t="s">
        <v>17</v>
      </c>
      <c r="F9" s="10" t="s">
        <v>12</v>
      </c>
      <c r="G9" s="15">
        <f>250+200-200</f>
        <v>250</v>
      </c>
      <c r="H9" s="9" t="s">
        <v>25</v>
      </c>
    </row>
    <row r="10" spans="1:8" ht="31.5" x14ac:dyDescent="0.25">
      <c r="A10" s="8">
        <v>1</v>
      </c>
      <c r="B10" s="16">
        <v>31</v>
      </c>
      <c r="C10" s="10" t="s">
        <v>26</v>
      </c>
      <c r="D10" s="10" t="s">
        <v>27</v>
      </c>
      <c r="E10" s="10" t="s">
        <v>31</v>
      </c>
      <c r="F10" s="17" t="s">
        <v>29</v>
      </c>
      <c r="G10" s="15">
        <v>390</v>
      </c>
      <c r="H10" s="9" t="s">
        <v>30</v>
      </c>
    </row>
    <row r="11" spans="1:8" ht="47.25" x14ac:dyDescent="0.25">
      <c r="A11" s="8">
        <v>3</v>
      </c>
      <c r="B11" s="8">
        <v>1</v>
      </c>
      <c r="C11" s="10" t="s">
        <v>15</v>
      </c>
      <c r="D11" s="10" t="s">
        <v>32</v>
      </c>
      <c r="E11" s="10" t="s">
        <v>33</v>
      </c>
      <c r="F11" s="10" t="s">
        <v>34</v>
      </c>
      <c r="G11" s="15">
        <v>200</v>
      </c>
      <c r="H11" s="9" t="s">
        <v>35</v>
      </c>
    </row>
    <row r="12" spans="1:8" ht="31.5" x14ac:dyDescent="0.25">
      <c r="A12" s="8">
        <v>3</v>
      </c>
      <c r="B12" s="8">
        <v>26</v>
      </c>
      <c r="C12" s="10" t="s">
        <v>15</v>
      </c>
      <c r="D12" s="10" t="s">
        <v>28</v>
      </c>
      <c r="E12" s="10" t="s">
        <v>36</v>
      </c>
      <c r="F12" s="10" t="s">
        <v>29</v>
      </c>
      <c r="G12" s="15">
        <f>200+100</f>
        <v>300</v>
      </c>
      <c r="H12" s="9" t="s">
        <v>35</v>
      </c>
    </row>
    <row r="13" spans="1:8" ht="31.5" x14ac:dyDescent="0.25">
      <c r="A13" s="8">
        <v>3</v>
      </c>
      <c r="B13" s="8">
        <v>27</v>
      </c>
      <c r="C13" s="10" t="s">
        <v>15</v>
      </c>
      <c r="D13" s="10" t="s">
        <v>37</v>
      </c>
      <c r="E13" s="10" t="s">
        <v>38</v>
      </c>
      <c r="F13" s="10" t="s">
        <v>29</v>
      </c>
      <c r="G13" s="15">
        <v>25</v>
      </c>
      <c r="H13" s="9" t="s">
        <v>30</v>
      </c>
    </row>
    <row r="14" spans="1:8" ht="31.5" x14ac:dyDescent="0.25">
      <c r="A14" s="8">
        <v>3</v>
      </c>
      <c r="B14" s="8">
        <v>28</v>
      </c>
      <c r="C14" s="10" t="s">
        <v>15</v>
      </c>
      <c r="D14" s="10" t="s">
        <v>39</v>
      </c>
      <c r="E14" s="10" t="s">
        <v>40</v>
      </c>
      <c r="F14" s="10" t="s">
        <v>29</v>
      </c>
      <c r="G14" s="15">
        <v>25</v>
      </c>
      <c r="H14" s="9" t="s">
        <v>30</v>
      </c>
    </row>
    <row r="15" spans="1:8" ht="31.5" x14ac:dyDescent="0.25">
      <c r="A15" s="8">
        <v>3</v>
      </c>
      <c r="B15" s="8">
        <v>29</v>
      </c>
      <c r="C15" s="10" t="s">
        <v>15</v>
      </c>
      <c r="D15" s="10" t="s">
        <v>41</v>
      </c>
      <c r="E15" s="10" t="s">
        <v>42</v>
      </c>
      <c r="F15" s="10" t="s">
        <v>29</v>
      </c>
      <c r="G15" s="15">
        <v>50</v>
      </c>
      <c r="H15" s="9" t="s">
        <v>30</v>
      </c>
    </row>
    <row r="16" spans="1:8" ht="31.5" x14ac:dyDescent="0.25">
      <c r="A16" s="8">
        <v>3</v>
      </c>
      <c r="B16" s="8">
        <v>30</v>
      </c>
      <c r="C16" s="10" t="s">
        <v>15</v>
      </c>
      <c r="D16" s="10" t="s">
        <v>43</v>
      </c>
      <c r="E16" s="10" t="s">
        <v>40</v>
      </c>
      <c r="F16" s="10" t="s">
        <v>29</v>
      </c>
      <c r="G16" s="15">
        <v>100</v>
      </c>
      <c r="H16" s="9" t="s">
        <v>30</v>
      </c>
    </row>
    <row r="17" spans="1:8" ht="31.5" x14ac:dyDescent="0.25">
      <c r="A17" s="8">
        <v>3</v>
      </c>
      <c r="B17" s="8">
        <v>31</v>
      </c>
      <c r="C17" s="10" t="s">
        <v>15</v>
      </c>
      <c r="D17" s="10" t="s">
        <v>44</v>
      </c>
      <c r="E17" s="10" t="s">
        <v>40</v>
      </c>
      <c r="F17" s="10" t="s">
        <v>29</v>
      </c>
      <c r="G17" s="15">
        <v>100</v>
      </c>
      <c r="H17" s="9" t="s">
        <v>30</v>
      </c>
    </row>
    <row r="18" spans="1:8" ht="31.5" x14ac:dyDescent="0.25">
      <c r="A18" s="8">
        <v>3</v>
      </c>
      <c r="B18" s="8">
        <v>32</v>
      </c>
      <c r="C18" s="10" t="s">
        <v>15</v>
      </c>
      <c r="D18" s="10" t="s">
        <v>45</v>
      </c>
      <c r="E18" s="10" t="s">
        <v>40</v>
      </c>
      <c r="F18" s="10" t="s">
        <v>29</v>
      </c>
      <c r="G18" s="15">
        <v>25</v>
      </c>
      <c r="H18" s="9" t="s">
        <v>30</v>
      </c>
    </row>
    <row r="19" spans="1:8" ht="31.5" x14ac:dyDescent="0.25">
      <c r="A19" s="8">
        <v>3</v>
      </c>
      <c r="B19" s="8">
        <v>33</v>
      </c>
      <c r="C19" s="10" t="s">
        <v>15</v>
      </c>
      <c r="D19" s="10" t="s">
        <v>46</v>
      </c>
      <c r="E19" s="10" t="s">
        <v>47</v>
      </c>
      <c r="F19" s="10" t="s">
        <v>34</v>
      </c>
      <c r="G19" s="15">
        <v>55</v>
      </c>
      <c r="H19" s="9" t="s">
        <v>30</v>
      </c>
    </row>
    <row r="20" spans="1:8" ht="31.5" x14ac:dyDescent="0.25">
      <c r="A20" s="8">
        <v>3</v>
      </c>
      <c r="B20" s="8">
        <v>34</v>
      </c>
      <c r="C20" s="10" t="s">
        <v>15</v>
      </c>
      <c r="D20" s="10" t="s">
        <v>48</v>
      </c>
      <c r="E20" s="10" t="s">
        <v>49</v>
      </c>
      <c r="F20" s="10" t="s">
        <v>34</v>
      </c>
      <c r="G20" s="15">
        <f>50+50</f>
        <v>100</v>
      </c>
      <c r="H20" s="9" t="s">
        <v>30</v>
      </c>
    </row>
    <row r="21" spans="1:8" ht="31.5" x14ac:dyDescent="0.25">
      <c r="A21" s="8">
        <v>3</v>
      </c>
      <c r="B21" s="8">
        <v>35</v>
      </c>
      <c r="C21" s="10" t="s">
        <v>15</v>
      </c>
      <c r="D21" s="10" t="s">
        <v>50</v>
      </c>
      <c r="E21" s="10" t="s">
        <v>51</v>
      </c>
      <c r="F21" s="10" t="s">
        <v>34</v>
      </c>
      <c r="G21" s="15">
        <f>50+50</f>
        <v>100</v>
      </c>
      <c r="H21" s="9" t="s">
        <v>30</v>
      </c>
    </row>
    <row r="22" spans="1:8" ht="31.5" x14ac:dyDescent="0.25">
      <c r="A22" s="8">
        <v>3</v>
      </c>
      <c r="B22" s="8">
        <v>36</v>
      </c>
      <c r="C22" s="10" t="s">
        <v>15</v>
      </c>
      <c r="D22" s="10" t="s">
        <v>52</v>
      </c>
      <c r="E22" s="10" t="s">
        <v>53</v>
      </c>
      <c r="F22" s="10" t="s">
        <v>34</v>
      </c>
      <c r="G22" s="15">
        <v>100</v>
      </c>
      <c r="H22" s="9" t="s">
        <v>30</v>
      </c>
    </row>
    <row r="23" spans="1:8" ht="31.5" x14ac:dyDescent="0.25">
      <c r="A23" s="8">
        <v>3</v>
      </c>
      <c r="B23" s="8">
        <v>37</v>
      </c>
      <c r="C23" s="10" t="s">
        <v>15</v>
      </c>
      <c r="D23" s="10" t="s">
        <v>54</v>
      </c>
      <c r="E23" s="10" t="s">
        <v>55</v>
      </c>
      <c r="F23" s="10" t="s">
        <v>34</v>
      </c>
      <c r="G23" s="15">
        <v>50</v>
      </c>
      <c r="H23" s="9" t="s">
        <v>30</v>
      </c>
    </row>
    <row r="24" spans="1:8" ht="31.5" x14ac:dyDescent="0.25">
      <c r="A24" s="8">
        <v>3</v>
      </c>
      <c r="B24" s="8">
        <v>38</v>
      </c>
      <c r="C24" s="10" t="s">
        <v>15</v>
      </c>
      <c r="D24" s="10" t="s">
        <v>56</v>
      </c>
      <c r="E24" s="10" t="s">
        <v>57</v>
      </c>
      <c r="F24" s="10" t="s">
        <v>34</v>
      </c>
      <c r="G24" s="15">
        <v>100</v>
      </c>
      <c r="H24" s="9" t="s">
        <v>30</v>
      </c>
    </row>
    <row r="25" spans="1:8" ht="31.5" x14ac:dyDescent="0.25">
      <c r="A25" s="8">
        <v>3</v>
      </c>
      <c r="B25" s="8">
        <v>39</v>
      </c>
      <c r="C25" s="10" t="s">
        <v>15</v>
      </c>
      <c r="D25" s="10" t="s">
        <v>58</v>
      </c>
      <c r="E25" s="10" t="s">
        <v>47</v>
      </c>
      <c r="F25" s="10" t="s">
        <v>34</v>
      </c>
      <c r="G25" s="15">
        <v>100</v>
      </c>
      <c r="H25" s="9" t="s">
        <v>30</v>
      </c>
    </row>
    <row r="26" spans="1:8" ht="15.75" x14ac:dyDescent="0.25">
      <c r="A26" s="8">
        <v>3</v>
      </c>
      <c r="B26" s="8">
        <v>40</v>
      </c>
      <c r="C26" s="10" t="s">
        <v>15</v>
      </c>
      <c r="D26" s="10" t="s">
        <v>87</v>
      </c>
      <c r="E26" s="10" t="s">
        <v>88</v>
      </c>
      <c r="F26" s="10" t="s">
        <v>34</v>
      </c>
      <c r="G26" s="15">
        <v>100</v>
      </c>
      <c r="H26" s="9" t="s">
        <v>30</v>
      </c>
    </row>
    <row r="27" spans="1:8" ht="31.5" x14ac:dyDescent="0.25">
      <c r="A27" s="8">
        <v>4</v>
      </c>
      <c r="B27" s="8">
        <v>1</v>
      </c>
      <c r="C27" s="10" t="s">
        <v>59</v>
      </c>
      <c r="D27" s="10" t="s">
        <v>60</v>
      </c>
      <c r="E27" s="10" t="s">
        <v>61</v>
      </c>
      <c r="F27" s="10" t="s">
        <v>34</v>
      </c>
      <c r="G27" s="15">
        <v>300</v>
      </c>
      <c r="H27" s="9" t="s">
        <v>35</v>
      </c>
    </row>
    <row r="28" spans="1:8" ht="31.5" x14ac:dyDescent="0.25">
      <c r="A28" s="8">
        <v>4</v>
      </c>
      <c r="B28" s="8">
        <v>3</v>
      </c>
      <c r="C28" s="10" t="s">
        <v>59</v>
      </c>
      <c r="D28" s="10" t="s">
        <v>62</v>
      </c>
      <c r="E28" s="10" t="s">
        <v>61</v>
      </c>
      <c r="F28" s="10" t="s">
        <v>34</v>
      </c>
      <c r="G28" s="15">
        <v>300</v>
      </c>
      <c r="H28" s="9" t="s">
        <v>35</v>
      </c>
    </row>
    <row r="29" spans="1:8" ht="31.5" x14ac:dyDescent="0.25">
      <c r="A29" s="8">
        <v>4</v>
      </c>
      <c r="B29" s="8">
        <v>15</v>
      </c>
      <c r="C29" s="10" t="s">
        <v>59</v>
      </c>
      <c r="D29" s="10" t="s">
        <v>28</v>
      </c>
      <c r="E29" s="10" t="s">
        <v>63</v>
      </c>
      <c r="F29" s="10" t="s">
        <v>29</v>
      </c>
      <c r="G29" s="18">
        <f>200-51.74018</f>
        <v>148.25981999999999</v>
      </c>
      <c r="H29" s="9" t="s">
        <v>16</v>
      </c>
    </row>
    <row r="30" spans="1:8" ht="47.25" x14ac:dyDescent="0.25">
      <c r="A30" s="8">
        <v>4</v>
      </c>
      <c r="B30" s="8">
        <v>16</v>
      </c>
      <c r="C30" s="10" t="s">
        <v>59</v>
      </c>
      <c r="D30" s="10" t="s">
        <v>28</v>
      </c>
      <c r="E30" s="10" t="s">
        <v>64</v>
      </c>
      <c r="F30" s="10" t="s">
        <v>29</v>
      </c>
      <c r="G30" s="18">
        <f>100-23.16932</f>
        <v>76.830680000000001</v>
      </c>
      <c r="H30" s="9" t="s">
        <v>16</v>
      </c>
    </row>
    <row r="31" spans="1:8" ht="31.5" x14ac:dyDescent="0.25">
      <c r="A31" s="8">
        <v>4</v>
      </c>
      <c r="B31" s="8">
        <v>17</v>
      </c>
      <c r="C31" s="10" t="s">
        <v>59</v>
      </c>
      <c r="D31" s="10" t="s">
        <v>28</v>
      </c>
      <c r="E31" s="10" t="s">
        <v>65</v>
      </c>
      <c r="F31" s="10" t="s">
        <v>29</v>
      </c>
      <c r="G31" s="18">
        <f>300-66.54796</f>
        <v>233.45204000000001</v>
      </c>
      <c r="H31" s="9" t="s">
        <v>16</v>
      </c>
    </row>
    <row r="32" spans="1:8" ht="47.25" x14ac:dyDescent="0.25">
      <c r="A32" s="8">
        <v>4</v>
      </c>
      <c r="B32" s="8">
        <v>24</v>
      </c>
      <c r="C32" s="10" t="s">
        <v>59</v>
      </c>
      <c r="D32" s="10" t="s">
        <v>66</v>
      </c>
      <c r="E32" s="10" t="s">
        <v>61</v>
      </c>
      <c r="F32" s="10" t="s">
        <v>23</v>
      </c>
      <c r="G32" s="18">
        <v>41.457459999999998</v>
      </c>
      <c r="H32" s="9" t="s">
        <v>67</v>
      </c>
    </row>
    <row r="33" spans="1:8" ht="31.5" x14ac:dyDescent="0.25">
      <c r="A33" s="8">
        <v>6</v>
      </c>
      <c r="B33" s="8">
        <v>1</v>
      </c>
      <c r="C33" s="10" t="s">
        <v>68</v>
      </c>
      <c r="D33" s="10" t="s">
        <v>69</v>
      </c>
      <c r="E33" s="10" t="s">
        <v>70</v>
      </c>
      <c r="F33" s="10" t="s">
        <v>34</v>
      </c>
      <c r="G33" s="15">
        <v>350</v>
      </c>
      <c r="H33" s="9" t="s">
        <v>35</v>
      </c>
    </row>
    <row r="34" spans="1:8" ht="31.5" x14ac:dyDescent="0.25">
      <c r="A34" s="8">
        <v>6</v>
      </c>
      <c r="B34" s="8">
        <v>2</v>
      </c>
      <c r="C34" s="10" t="s">
        <v>68</v>
      </c>
      <c r="D34" s="10" t="s">
        <v>71</v>
      </c>
      <c r="E34" s="10" t="s">
        <v>72</v>
      </c>
      <c r="F34" s="10" t="s">
        <v>34</v>
      </c>
      <c r="G34" s="15">
        <v>350</v>
      </c>
      <c r="H34" s="9" t="s">
        <v>35</v>
      </c>
    </row>
    <row r="35" spans="1:8" ht="31.5" x14ac:dyDescent="0.25">
      <c r="A35" s="8">
        <v>6</v>
      </c>
      <c r="B35" s="8">
        <v>5</v>
      </c>
      <c r="C35" s="10" t="s">
        <v>68</v>
      </c>
      <c r="D35" s="10" t="s">
        <v>73</v>
      </c>
      <c r="E35" s="10" t="s">
        <v>70</v>
      </c>
      <c r="F35" s="10" t="s">
        <v>34</v>
      </c>
      <c r="G35" s="15">
        <v>300</v>
      </c>
      <c r="H35" s="9" t="s">
        <v>35</v>
      </c>
    </row>
    <row r="36" spans="1:8" ht="31.5" x14ac:dyDescent="0.25">
      <c r="A36" s="8">
        <v>8</v>
      </c>
      <c r="B36" s="8">
        <v>17</v>
      </c>
      <c r="C36" s="10" t="s">
        <v>74</v>
      </c>
      <c r="D36" s="10" t="s">
        <v>75</v>
      </c>
      <c r="E36" s="10" t="s">
        <v>76</v>
      </c>
      <c r="F36" s="17" t="s">
        <v>29</v>
      </c>
      <c r="G36" s="18">
        <f>200-39.82987</f>
        <v>160.17013</v>
      </c>
      <c r="H36" s="9" t="s">
        <v>16</v>
      </c>
    </row>
    <row r="37" spans="1:8" ht="31.5" x14ac:dyDescent="0.25">
      <c r="A37" s="8">
        <v>8</v>
      </c>
      <c r="B37" s="8">
        <v>18</v>
      </c>
      <c r="C37" s="10" t="s">
        <v>74</v>
      </c>
      <c r="D37" s="10" t="s">
        <v>77</v>
      </c>
      <c r="E37" s="10" t="s">
        <v>78</v>
      </c>
      <c r="F37" s="17" t="s">
        <v>29</v>
      </c>
      <c r="G37" s="18">
        <f>100+39.82987</f>
        <v>139.82987</v>
      </c>
      <c r="H37" s="9" t="s">
        <v>35</v>
      </c>
    </row>
    <row r="38" spans="1:8" ht="47.25" x14ac:dyDescent="0.25">
      <c r="A38" s="8">
        <v>13</v>
      </c>
      <c r="B38" s="8">
        <v>2</v>
      </c>
      <c r="C38" s="10" t="s">
        <v>79</v>
      </c>
      <c r="D38" s="10" t="s">
        <v>85</v>
      </c>
      <c r="E38" s="10" t="s">
        <v>86</v>
      </c>
      <c r="F38" s="10" t="s">
        <v>23</v>
      </c>
      <c r="G38" s="19">
        <v>1000</v>
      </c>
      <c r="H38" s="9" t="s">
        <v>35</v>
      </c>
    </row>
    <row r="39" spans="1:8" ht="31.5" x14ac:dyDescent="0.25">
      <c r="A39" s="8">
        <v>13</v>
      </c>
      <c r="B39" s="8">
        <v>9</v>
      </c>
      <c r="C39" s="10" t="s">
        <v>79</v>
      </c>
      <c r="D39" s="10" t="s">
        <v>80</v>
      </c>
      <c r="E39" s="10" t="s">
        <v>17</v>
      </c>
      <c r="F39" s="17" t="s">
        <v>12</v>
      </c>
      <c r="G39" s="15">
        <v>50</v>
      </c>
      <c r="H39" s="9" t="s">
        <v>81</v>
      </c>
    </row>
    <row r="40" spans="1:8" ht="31.5" x14ac:dyDescent="0.25">
      <c r="A40" s="8">
        <v>14</v>
      </c>
      <c r="B40" s="8">
        <v>16</v>
      </c>
      <c r="C40" s="10" t="s">
        <v>18</v>
      </c>
      <c r="D40" s="10" t="s">
        <v>19</v>
      </c>
      <c r="E40" s="10" t="s">
        <v>13</v>
      </c>
      <c r="F40" s="10" t="s">
        <v>21</v>
      </c>
      <c r="G40" s="15">
        <v>50</v>
      </c>
      <c r="H40" s="9" t="s">
        <v>16</v>
      </c>
    </row>
    <row r="41" spans="1:8" ht="47.25" x14ac:dyDescent="0.25">
      <c r="A41" s="8">
        <v>14</v>
      </c>
      <c r="B41" s="8">
        <v>17</v>
      </c>
      <c r="C41" s="10" t="s">
        <v>18</v>
      </c>
      <c r="D41" s="10" t="s">
        <v>22</v>
      </c>
      <c r="E41" s="10" t="s">
        <v>20</v>
      </c>
      <c r="F41" s="10" t="s">
        <v>21</v>
      </c>
      <c r="G41" s="15">
        <v>50</v>
      </c>
      <c r="H41" s="9" t="s">
        <v>16</v>
      </c>
    </row>
    <row r="42" spans="1:8" ht="78.75" x14ac:dyDescent="0.25">
      <c r="A42" s="8">
        <v>14</v>
      </c>
      <c r="B42" s="8">
        <v>23</v>
      </c>
      <c r="C42" s="10" t="s">
        <v>18</v>
      </c>
      <c r="D42" s="10" t="s">
        <v>24</v>
      </c>
      <c r="E42" s="10" t="s">
        <v>84</v>
      </c>
      <c r="F42" s="10" t="s">
        <v>23</v>
      </c>
      <c r="G42" s="15">
        <v>500</v>
      </c>
      <c r="H42" s="9" t="s">
        <v>16</v>
      </c>
    </row>
    <row r="43" spans="1:8" ht="31.5" x14ac:dyDescent="0.25">
      <c r="A43" s="8">
        <v>16</v>
      </c>
      <c r="B43" s="8">
        <v>23</v>
      </c>
      <c r="C43" s="10" t="s">
        <v>82</v>
      </c>
      <c r="D43" s="10" t="s">
        <v>83</v>
      </c>
      <c r="E43" s="10" t="s">
        <v>61</v>
      </c>
      <c r="F43" s="10" t="s">
        <v>34</v>
      </c>
      <c r="G43" s="15">
        <v>50</v>
      </c>
      <c r="H43" s="9" t="s">
        <v>35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M6MW3T5FJAUW-171-6165</_dlc_DocId>
    <_dlc_DocIdUrl xmlns="7187eedf-3377-40a1-9d0c-8b31896174b9">
      <Url>http://portal.ivgoradm.ru/IGD/_layouts/DocIdRedir.aspx?ID=M6MW3T5FJAUW-171-6165</Url>
      <Description>M6MW3T5FJAUW-171-6165</Description>
    </_dlc_DocIdUrl>
  </documentManagement>
</p:properties>
</file>

<file path=customXml/itemProps1.xml><?xml version="1.0" encoding="utf-8"?>
<ds:datastoreItem xmlns:ds="http://schemas.openxmlformats.org/officeDocument/2006/customXml" ds:itemID="{36FFED3B-AC67-423D-90C1-DE14E0D924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BDD8E2-8A9E-495F-9743-51352F60F09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E3BF282-66B0-4957-A694-AD2A4FD4F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17D1D7A-F3F6-405C-A4B7-23C460006A14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87eedf-3377-40a1-9d0c-8b31896174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2020-06-03T10:16:01Z</cp:lastPrinted>
  <dcterms:created xsi:type="dcterms:W3CDTF">2017-03-09T05:35:12Z</dcterms:created>
  <dcterms:modified xsi:type="dcterms:W3CDTF">2020-06-03T11:01:07Z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bc106d33-842e-4f51-9611-1a8592273551</vt:lpwstr>
  </property>
</Properties>
</file>