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Дефектная ведомость" sheetId="1" r:id="rId1"/>
  </sheets>
  <definedNames>
    <definedName name="Constr" localSheetId="0">'Дефектная ведомость'!#REF!</definedName>
    <definedName name="FOT" localSheetId="0">'Дефектная ведомость'!#REF!</definedName>
    <definedName name="Ind" localSheetId="0">'Дефектная ведомость'!#REF!</definedName>
    <definedName name="Obj" localSheetId="0">'Дефектная ведомость'!#REF!</definedName>
    <definedName name="Obosn" localSheetId="0">'Дефектная ведомость'!#REF!</definedName>
    <definedName name="SmPr" localSheetId="0">'Дефектная ведомость'!#REF!</definedName>
    <definedName name="_xlnm.Print_Titles" localSheetId="0">'Дефектная ведомость'!$11:$11</definedName>
  </definedNames>
  <calcPr calcId="145621" fullCalcOnLoad="1"/>
</workbook>
</file>

<file path=xl/calcChain.xml><?xml version="1.0" encoding="utf-8"?>
<calcChain xmlns="http://schemas.openxmlformats.org/spreadsheetml/2006/main">
  <c r="A113" i="1" l="1"/>
  <c r="A114" i="1" s="1"/>
  <c r="A115" i="1" s="1"/>
  <c r="A116" i="1" s="1"/>
  <c r="A117" i="1" s="1"/>
  <c r="A112" i="1"/>
  <c r="A111" i="1"/>
  <c r="A105" i="1"/>
  <c r="A106" i="1" s="1"/>
  <c r="A107" i="1" s="1"/>
  <c r="A108" i="1" s="1"/>
  <c r="A109" i="1" s="1"/>
  <c r="A104" i="1"/>
  <c r="A94" i="1"/>
  <c r="A95" i="1" s="1"/>
  <c r="A96" i="1" s="1"/>
  <c r="A97" i="1" s="1"/>
  <c r="A98" i="1" s="1"/>
  <c r="A99" i="1" s="1"/>
  <c r="A100" i="1" s="1"/>
  <c r="A101" i="1" s="1"/>
  <c r="A93" i="1"/>
  <c r="A83" i="1"/>
  <c r="A84" i="1" s="1"/>
  <c r="A85" i="1" s="1"/>
  <c r="A86" i="1" s="1"/>
  <c r="A87" i="1" s="1"/>
  <c r="A88" i="1" s="1"/>
  <c r="A89" i="1" s="1"/>
  <c r="A90" i="1" s="1"/>
  <c r="A82" i="1"/>
  <c r="A73" i="1"/>
  <c r="A74" i="1" s="1"/>
  <c r="A75" i="1" s="1"/>
  <c r="A76" i="1" s="1"/>
  <c r="A77" i="1" s="1"/>
  <c r="A78" i="1" s="1"/>
  <c r="A79" i="1" s="1"/>
  <c r="A68" i="1"/>
  <c r="A69" i="1"/>
  <c r="A70" i="1" s="1"/>
  <c r="A71" i="1" s="1"/>
  <c r="A72" i="1" s="1"/>
  <c r="A62" i="1"/>
  <c r="A63" i="1" s="1"/>
  <c r="A64" i="1" s="1"/>
  <c r="A65" i="1" s="1"/>
  <c r="A66" i="1" s="1"/>
  <c r="A67" i="1" s="1"/>
  <c r="A55" i="1"/>
  <c r="A56" i="1" s="1"/>
  <c r="A57" i="1" s="1"/>
  <c r="A58" i="1" s="1"/>
  <c r="A59" i="1" s="1"/>
  <c r="A60" i="1" s="1"/>
  <c r="A61" i="1" s="1"/>
  <c r="A54" i="1"/>
  <c r="A49" i="1"/>
  <c r="A50" i="1" s="1"/>
  <c r="A51" i="1" s="1"/>
  <c r="A41" i="1"/>
  <c r="A42" i="1" s="1"/>
  <c r="A43" i="1" s="1"/>
  <c r="A44" i="1" s="1"/>
  <c r="A45" i="1" s="1"/>
  <c r="A46" i="1" s="1"/>
  <c r="A47" i="1" s="1"/>
  <c r="A48" i="1" s="1"/>
  <c r="A35" i="1"/>
  <c r="A36" i="1" s="1"/>
  <c r="A37" i="1" s="1"/>
  <c r="A38" i="1" s="1"/>
  <c r="A39" i="1" s="1"/>
  <c r="A40" i="1" s="1"/>
  <c r="A34" i="1"/>
  <c r="A25" i="1"/>
  <c r="A26" i="1" s="1"/>
  <c r="A27" i="1" s="1"/>
  <c r="A28" i="1" s="1"/>
  <c r="A29" i="1" s="1"/>
  <c r="A30" i="1" s="1"/>
  <c r="A31" i="1" s="1"/>
  <c r="A24" i="1"/>
  <c r="A16" i="1"/>
  <c r="A17" i="1" s="1"/>
  <c r="A18" i="1" s="1"/>
  <c r="A19" i="1" s="1"/>
  <c r="A20" i="1" s="1"/>
  <c r="A21" i="1" s="1"/>
  <c r="A15" i="1"/>
</calcChain>
</file>

<file path=xl/sharedStrings.xml><?xml version="1.0" encoding="utf-8"?>
<sst xmlns="http://schemas.openxmlformats.org/spreadsheetml/2006/main" count="355" uniqueCount="274">
  <si>
    <t>№ пп</t>
  </si>
  <si>
    <t>Наименование</t>
  </si>
  <si>
    <t>Ед. изм.</t>
  </si>
  <si>
    <t>Кол.</t>
  </si>
  <si>
    <t>УТВЕРЖДАЮ</t>
  </si>
  <si>
    <t>ВЕДОМОСТЬ ОБЪЕМОВ РАБОТ №</t>
  </si>
  <si>
    <t>Примечание</t>
  </si>
  <si>
    <t>Обоснование</t>
  </si>
  <si>
    <t>_____________________</t>
  </si>
  <si>
    <t xml:space="preserve">                           Раздел 1. Новый Раздел</t>
  </si>
  <si>
    <t xml:space="preserve">                           Окна</t>
  </si>
  <si>
    <t>Разборка деревянных заполнений проемов: оконных с подоконными досками</t>
  </si>
  <si>
    <t>100 м2</t>
  </si>
  <si>
    <t>ФЕР46-04-012-01</t>
  </si>
  <si>
    <t>Смена обделок из листовой стали (поясков, сандриков, отливов, карнизов) шириной: до 0,4 м</t>
  </si>
  <si>
    <t>100 м</t>
  </si>
  <si>
    <r>
      <t>0,1342</t>
    </r>
    <r>
      <rPr>
        <i/>
        <sz val="10"/>
        <rFont val="Times New Roman"/>
        <family val="1"/>
        <charset val="204"/>
      </rPr>
      <t xml:space="preserve">
13,42/100</t>
    </r>
  </si>
  <si>
    <t>ФЕРр58-20-1</t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</si>
  <si>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</si>
  <si>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t>100 м2 проемов</t>
  </si>
  <si>
    <t>ФЕР10-01-034-08</t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</si>
  <si>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двухстворчатых</t>
  </si>
  <si>
    <r>
      <t>0,0323</t>
    </r>
    <r>
      <rPr>
        <i/>
        <sz val="10"/>
        <rFont val="Times New Roman"/>
        <family val="1"/>
        <charset val="204"/>
      </rPr>
      <t xml:space="preserve">
3,23/100</t>
    </r>
  </si>
  <si>
    <t>ФЕР10-01-034-06</t>
  </si>
  <si>
    <t>Установка подоконных досок из ПВХ: в каменных стенах толщиной до 0,51 м</t>
  </si>
  <si>
    <t>100 п.м</t>
  </si>
  <si>
    <r>
      <t>0,0142</t>
    </r>
    <r>
      <rPr>
        <i/>
        <sz val="10"/>
        <rFont val="Times New Roman"/>
        <family val="1"/>
        <charset val="204"/>
      </rPr>
      <t xml:space="preserve">
1,42/100</t>
    </r>
  </si>
  <si>
    <t>ФЕР10-01-035-01</t>
  </si>
  <si>
    <t>Демонтаж: лотков, решеток, затворов из полосовой и тонколистовой стали (применительно к антивандальным решёткам)</t>
  </si>
  <si>
    <t>1 т конструкций</t>
  </si>
  <si>
    <r>
      <t>0,40982</t>
    </r>
    <r>
      <rPr>
        <i/>
        <sz val="10"/>
        <rFont val="Times New Roman"/>
        <family val="1"/>
        <charset val="204"/>
      </rPr>
      <t xml:space="preserve">
409,82/1000</t>
    </r>
  </si>
  <si>
    <t>ФЕР09-06-001-02</t>
  </si>
  <si>
    <t>Монтаж: лотков, решеток, затворов из полосовой и тонколистовой стали (монтаж одной решётки в помещении 11)</t>
  </si>
  <si>
    <r>
      <t>0,04527</t>
    </r>
    <r>
      <rPr>
        <i/>
        <sz val="10"/>
        <rFont val="Times New Roman"/>
        <family val="1"/>
        <charset val="204"/>
      </rPr>
      <t xml:space="preserve">
45,27/1000</t>
    </r>
  </si>
  <si>
    <t>Устройство на плоских и криволинейных поверхностях каркаса изоляции: из сетки</t>
  </si>
  <si>
    <t>100 м2 изолируемой поверхности</t>
  </si>
  <si>
    <t>ФЕР26-01-048-04</t>
  </si>
  <si>
    <t xml:space="preserve">                           Двери</t>
  </si>
  <si>
    <t>Снятие дверных полотен</t>
  </si>
  <si>
    <t>100 м2 дверных полотен</t>
  </si>
  <si>
    <r>
      <t>0,2287</t>
    </r>
    <r>
      <rPr>
        <i/>
        <sz val="10"/>
        <rFont val="Times New Roman"/>
        <family val="1"/>
        <charset val="204"/>
      </rPr>
      <t xml:space="preserve">
22,87/100</t>
    </r>
  </si>
  <si>
    <t>ФЕРр56-10-1</t>
  </si>
  <si>
    <t>Демонтаж дверных коробок: в каменных стенах с отбивкой штукатурки в откосах</t>
  </si>
  <si>
    <t>100 коробок</t>
  </si>
  <si>
    <t>ФЕРр56-9-1</t>
  </si>
  <si>
    <t>Демонтаж металлических дверных коробок с навеской деревянных дверных полотен</t>
  </si>
  <si>
    <t>ФЕР10-04-013-02</t>
  </si>
  <si>
    <t>Установка: металлических дверных коробок с навеской деревянных дверных полотен</t>
  </si>
  <si>
    <t>1 шт.</t>
  </si>
  <si>
    <t>Установка дверного доводчика к металлическим дверям</t>
  </si>
  <si>
    <t>ФЕР09-04-012-02</t>
  </si>
  <si>
    <t>Установка блоков из ПВХ в наружных и внутренних дверных проемах: в перегородках и деревянных нерубленных стенах площадью проема до 3 м2</t>
  </si>
  <si>
    <r>
      <t>0,0882</t>
    </r>
    <r>
      <rPr>
        <i/>
        <sz val="10"/>
        <rFont val="Times New Roman"/>
        <family val="1"/>
        <charset val="204"/>
      </rPr>
      <t xml:space="preserve">
1,47*6/100</t>
    </r>
  </si>
  <si>
    <t>ФЕР10-01-047-04</t>
  </si>
  <si>
    <t>Установка блоков в наружных и внутренних дверных проемах: в каменных стенах, площадь проема более 3 м2</t>
  </si>
  <si>
    <r>
      <t>0,0905</t>
    </r>
    <r>
      <rPr>
        <i/>
        <sz val="10"/>
        <rFont val="Times New Roman"/>
        <family val="1"/>
        <charset val="204"/>
      </rPr>
      <t xml:space="preserve">
(5,2+3,85)/100</t>
    </r>
  </si>
  <si>
    <t>ФЕР10-01-039-02</t>
  </si>
  <si>
    <t>Установка блоков в наружных и внутренних дверных проемах: в каменных стенах, площадь проема до 3 м2</t>
  </si>
  <si>
    <r>
      <t>0,0567</t>
    </r>
    <r>
      <rPr>
        <i/>
        <sz val="10"/>
        <rFont val="Times New Roman"/>
        <family val="1"/>
        <charset val="204"/>
      </rPr>
      <t xml:space="preserve">
1,89*3/100</t>
    </r>
  </si>
  <si>
    <t>ФЕР10-01-039-01</t>
  </si>
  <si>
    <t>Установка блоков в наружных и внутренних дверных проемах: в перегородках и деревянных нерубленых стенах, площадь проема до 3 м2</t>
  </si>
  <si>
    <r>
      <t>0,0189</t>
    </r>
    <r>
      <rPr>
        <i/>
        <sz val="10"/>
        <rFont val="Times New Roman"/>
        <family val="1"/>
        <charset val="204"/>
      </rPr>
      <t xml:space="preserve">
0,9*2,1/100</t>
    </r>
  </si>
  <si>
    <t>ФЕР10-01-039-03</t>
  </si>
  <si>
    <t xml:space="preserve">                           Полы</t>
  </si>
  <si>
    <t>Разборка покрытий полов: из линолеума и релина</t>
  </si>
  <si>
    <t>100 м2 покрытия</t>
  </si>
  <si>
    <t>ФЕРр57-2-1</t>
  </si>
  <si>
    <t>Разборка плинтусов: деревянных и из пластмассовых материалов</t>
  </si>
  <si>
    <t>100 м плинтуса</t>
  </si>
  <si>
    <t>ФЕРр57-3-1</t>
  </si>
  <si>
    <t>Разборка покрытий полов: из керамических плиток</t>
  </si>
  <si>
    <t>ФЕРр57-2-3</t>
  </si>
  <si>
    <t>Демонтаж стяжек: цементных толщиной 20 мм (применительно к демонтажу стяжки 35мм )</t>
  </si>
  <si>
    <t>100 м2 стяжки</t>
  </si>
  <si>
    <t>ФЕР11-01-011-01</t>
  </si>
  <si>
    <t>Демонтаж стяжек: на каждые 5 мм изменения толщины стяжки добавлять или исключать к расценке 11-01-011-01 (демонтаж стяжки 35 мм, кратность=3)</t>
  </si>
  <si>
    <t>ФЕР11-01-011-02</t>
  </si>
  <si>
    <t>Демонтаж стяжек: цементных толщиной 20 мм (применительно к демонтажу стяжки 50  мм )</t>
  </si>
  <si>
    <t>Демонтаж стяжек: на каждые 5 мм изменения толщины стяжки добавлять или исключать к расценке 11-01-011-01 (демонтаж стяжки 35 мм, кратность=6)</t>
  </si>
  <si>
    <t>Разборка плинтусов: цементных и из керамической плитки</t>
  </si>
  <si>
    <t>ФЕРр57-3-2</t>
  </si>
  <si>
    <t>Устройство покрытий: из линолеума на клее КН-2</t>
  </si>
  <si>
    <t>ФЕР11-01-036-02</t>
  </si>
  <si>
    <t>Устройство плинтусов поливинилхлоридных: на винтах самонарезающих</t>
  </si>
  <si>
    <t>ФЕР11-01-040-03</t>
  </si>
  <si>
    <t>Укладка металлического накладного профиля (порога)</t>
  </si>
  <si>
    <t>100 м профиля</t>
  </si>
  <si>
    <t>ФЕР11-01-049-01</t>
  </si>
  <si>
    <t>Устройство гидроизоляции обмазочной: в один слой толщиной 2 мм</t>
  </si>
  <si>
    <t>ФЕР11-01-004-05</t>
  </si>
  <si>
    <t>Устройство стяжек: цементных толщиной 20 мм</t>
  </si>
  <si>
    <t>Устройство стяжек: на каждые 5 мм изменения толщины стяжки добавлять или исключать к расценке 11-01-011-01 до толщ. 35 мм</t>
  </si>
  <si>
    <t>Устройство стяжек: на каждые 5 мм изменения толщины стяжки добавлять или исключать к расценке 11-01-011-01 до толщ. 50 мм</t>
  </si>
  <si>
    <t>Покрытие поверхностей грунтовкой глубокого проникновения: за 1 раз стен (применительно к полам)</t>
  </si>
  <si>
    <t>ФЕР15-04-006-03</t>
  </si>
  <si>
    <t>Устройство покрытий из плит керамогранитных размером: 30х30 см</t>
  </si>
  <si>
    <t>ФЕР11-01-047-01</t>
  </si>
  <si>
    <t>Устройство плинтуса  "сапожок"Гладкая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</si>
  <si>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>100 м2 поверхности облицовки</t>
  </si>
  <si>
    <t>ФЕР15-01-019-05 прим.</t>
  </si>
  <si>
    <t xml:space="preserve">                           Внутренняя отделка</t>
  </si>
  <si>
    <t>Установка и разборка внутренних трубчатых инвентарных лесов: при высоте помещений до 6 м</t>
  </si>
  <si>
    <t>100 м2 горизонтальной проекции</t>
  </si>
  <si>
    <r>
      <t>2,92</t>
    </r>
    <r>
      <rPr>
        <i/>
        <sz val="10"/>
        <rFont val="Times New Roman"/>
        <family val="1"/>
        <charset val="204"/>
      </rPr>
      <t xml:space="preserve">
292/100</t>
    </r>
  </si>
  <si>
    <t>ФЕР08-07-002-01</t>
  </si>
  <si>
    <t>Насечка под штукатурку поверхностей стен, перегородок, прямоугольных столбов, колонн, пилястр и криволинейных поверхностей большого радиуса: по кирпичу</t>
  </si>
  <si>
    <t>100 м2 поверхности</t>
  </si>
  <si>
    <t>ФЕРр61-27-1</t>
  </si>
  <si>
    <t>Разборка облицовки стен: из керамических глазурованных плиток</t>
  </si>
  <si>
    <t>ФЕРр63-7-5</t>
  </si>
  <si>
    <t>Протравка цементной штукатурки нейтрализующим раствором</t>
  </si>
  <si>
    <t>100 м2 протравленной поверхности</t>
  </si>
  <si>
    <r>
      <t>2,153</t>
    </r>
    <r>
      <rPr>
        <i/>
        <sz val="10"/>
        <rFont val="Times New Roman"/>
        <family val="1"/>
        <charset val="204"/>
      </rPr>
      <t xml:space="preserve">
0,723+1,43</t>
    </r>
  </si>
  <si>
    <t>ФЕРр62-42-1</t>
  </si>
  <si>
    <t>Перетирка штукатурки: внутренних помещений</t>
  </si>
  <si>
    <t>100 м2 перетертой поверхности</t>
  </si>
  <si>
    <t>ФЕРр61-26-1</t>
  </si>
  <si>
    <t>Отбивка штукатурки с поверхностей: стен и потолков кирпичных</t>
  </si>
  <si>
    <t>ФЕР46-02-009-02</t>
  </si>
  <si>
    <t>Штукатурка поверхностей внутри здания цементно-известковым или цементным раствором по камню и бетону: улучшенная стен</t>
  </si>
  <si>
    <t>100 м2 оштукатуриваемой поверхности</t>
  </si>
  <si>
    <r>
      <t>0,2671</t>
    </r>
    <r>
      <rPr>
        <i/>
        <sz val="10"/>
        <rFont val="Times New Roman"/>
        <family val="1"/>
        <charset val="204"/>
      </rPr>
      <t xml:space="preserve">
26,71/100</t>
    </r>
  </si>
  <si>
    <t>ФЕР15-02-016-03</t>
  </si>
  <si>
    <t>Сплошное выравнивание внутренних бетонных поверхностей (однослойное оштукатуривание) известковым раствором: стен</t>
  </si>
  <si>
    <r>
      <t>2,041</t>
    </r>
    <r>
      <rPr>
        <i/>
        <sz val="10"/>
        <rFont val="Times New Roman"/>
        <family val="1"/>
        <charset val="204"/>
      </rPr>
      <t xml:space="preserve">
204,1/100</t>
    </r>
  </si>
  <si>
    <t>ФЕР15-02-019-01</t>
  </si>
  <si>
    <t>Покрытие поверхностей грунтовкой глубокого проникновения: за 1 раз стен</t>
  </si>
  <si>
    <r>
      <t>6,5123</t>
    </r>
    <r>
      <rPr>
        <i/>
        <sz val="10"/>
        <rFont val="Times New Roman"/>
        <family val="1"/>
        <charset val="204"/>
      </rPr>
      <t xml:space="preserve">
651,23/100</t>
    </r>
  </si>
  <si>
    <t>Окрашивание водоэмульсионными составами поверхностей стен, ранее окрашенных: известковой или клеевой краской с расчисткой старой краски более 35%</t>
  </si>
  <si>
    <t>100 м2 окрашиваемой поверхности</t>
  </si>
  <si>
    <r>
      <t>1,744</t>
    </r>
    <r>
      <rPr>
        <i/>
        <sz val="10"/>
        <rFont val="Times New Roman"/>
        <family val="1"/>
        <charset val="204"/>
      </rPr>
      <t xml:space="preserve">
174,4/100</t>
    </r>
  </si>
  <si>
    <t>ФЕРр62-16-1</t>
  </si>
  <si>
    <t>Окрашивание водоэмульсионными составами поверхностей стен, ранее окрашенных: масляной краской с расчисткой старой краски более 35%</t>
  </si>
  <si>
    <r>
      <t>4,5359</t>
    </r>
    <r>
      <rPr>
        <i/>
        <sz val="10"/>
        <rFont val="Times New Roman"/>
        <family val="1"/>
        <charset val="204"/>
      </rPr>
      <t xml:space="preserve">
(470,71-17,12)/100</t>
    </r>
  </si>
  <si>
    <t>ФЕРр62-16-5</t>
  </si>
  <si>
    <t>Покрытие поверхностей грунтовкой глубокого проникновения: за 1 раз потолков</t>
  </si>
  <si>
    <t>ФЕР15-04-006-01</t>
  </si>
  <si>
    <t>Окрашивание водоэмульсионными составами поверхностей потолков, ранее окрашенных: известковой или клеевой краской, с расчисткой старой краски более 35%</t>
  </si>
  <si>
    <t>ФЕРр62-17-1</t>
  </si>
  <si>
    <t>Устройство: потолков реечных алюминиевых</t>
  </si>
  <si>
    <t>ФЕР15-01-047-16</t>
  </si>
  <si>
    <t>Окрашивание водоэмульсионными составами поверхностей потолков, ранее окрашенных: масляной краской, с расчисткой старой краски более 35%</t>
  </si>
  <si>
    <t>ФЕРр62-17-5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</si>
  <si>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</si>
  <si>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r>
      <t>0,535</t>
    </r>
    <r>
      <rPr>
        <i/>
        <sz val="10"/>
        <rFont val="Times New Roman"/>
        <family val="1"/>
        <charset val="204"/>
      </rPr>
      <t xml:space="preserve">
53,5/100</t>
    </r>
  </si>
  <si>
    <t>ФЕР15-01-019-05</t>
  </si>
  <si>
    <t>Окраска масляными составами ранее окрашенных поверхностей радиаторов и ребристых труб отопления: за 2 раза</t>
  </si>
  <si>
    <t>ФЕРр62-33-2</t>
  </si>
  <si>
    <t>Окраска масляными составами ранее окрашенных поверхностей труб: стальных за 2 раза</t>
  </si>
  <si>
    <r>
      <t>0,32006</t>
    </r>
    <r>
      <rPr>
        <i/>
        <sz val="10"/>
        <rFont val="Times New Roman"/>
        <family val="1"/>
        <charset val="204"/>
      </rPr>
      <t xml:space="preserve">
(0,11*25+0,16*73+0,26*67,6)/100</t>
    </r>
  </si>
  <si>
    <t>ФЕРр62-32-2</t>
  </si>
  <si>
    <t>Ремонт штукатурки внутренних стен по камню и бетону цементно-известковым раствором, площадью отдельных мест: до 1 м2 толщиной слоя до 20 мм</t>
  </si>
  <si>
    <t>100 м2 отремонтированной поверхности</t>
  </si>
  <si>
    <t>ФЕРр61-2-7</t>
  </si>
  <si>
    <t>Ремонт штукатурки откосов внутри здания по камню и бетону цементно-известковым раствором: прямолинейных</t>
  </si>
  <si>
    <t>ФЕРр61-7-1</t>
  </si>
  <si>
    <t>Ремонт штукатурки наружных прямолинейных откосов по камню и бетону цементно-известковым раствором: с земли и лесов</t>
  </si>
  <si>
    <t>ФЕРр61-20-1</t>
  </si>
  <si>
    <t>Третья шпатлевка при высококачественной окраске по дереву: стен</t>
  </si>
  <si>
    <t>ФЕР15-04-027-01</t>
  </si>
  <si>
    <r>
      <t>0,529</t>
    </r>
    <r>
      <rPr>
        <i/>
        <sz val="10"/>
        <rFont val="Times New Roman"/>
        <family val="1"/>
        <charset val="204"/>
      </rPr>
      <t xml:space="preserve">
0,059+0,47</t>
    </r>
  </si>
  <si>
    <t>Окраска поливинилацетатными водоэмульсионными составами улучшенная: по сборным конструкциям стен, подготовленным под окраску</t>
  </si>
  <si>
    <t>ФЕР15-04-005-05</t>
  </si>
  <si>
    <t>Ремонт штукатурки гладких фасадов по камню и бетону с земли и лесов: цементно-известковым раствором площадью отдельных мест до 5 м2 толщиной слоя до 20 мм</t>
  </si>
  <si>
    <t>ФЕРр61-10-1</t>
  </si>
  <si>
    <t>Пробивка в кирпичных стенах борозд площадью сечения: до 50 см2 (примениьельно к отбивке подоконной доски)</t>
  </si>
  <si>
    <t>100 м борозд</t>
  </si>
  <si>
    <t>ФЕР46-03-011-02</t>
  </si>
  <si>
    <t>Установка уголков ПВХ на клее</t>
  </si>
  <si>
    <t>100 п. м</t>
  </si>
  <si>
    <r>
      <t>0,195</t>
    </r>
    <r>
      <rPr>
        <i/>
        <sz val="10"/>
        <rFont val="Times New Roman"/>
        <family val="1"/>
        <charset val="204"/>
      </rPr>
      <t xml:space="preserve">
19,5/100</t>
    </r>
  </si>
  <si>
    <t>ФЕР10-01-036-01</t>
  </si>
  <si>
    <t xml:space="preserve">                           Электромонтажные работы</t>
  </si>
  <si>
    <t>Пробивка в кирпичных стенах борозд площадью сечения: до 20 см2</t>
  </si>
  <si>
    <t>ФЕР46-03-011-01</t>
  </si>
  <si>
    <t>Смена: розеток</t>
  </si>
  <si>
    <t>100 шт.</t>
  </si>
  <si>
    <t>ФЕРр67-9-2</t>
  </si>
  <si>
    <t>Смена светильников: с лампами накаливания</t>
  </si>
  <si>
    <r>
      <t>0,11</t>
    </r>
    <r>
      <rPr>
        <i/>
        <sz val="10"/>
        <rFont val="Times New Roman"/>
        <family val="1"/>
        <charset val="204"/>
      </rPr>
      <t xml:space="preserve">
0,08+0,03</t>
    </r>
  </si>
  <si>
    <t>ФЕРр67-8-1</t>
  </si>
  <si>
    <t>Смена светильников: с люминесцентными лампами</t>
  </si>
  <si>
    <t>ФЕРр67-8-2</t>
  </si>
  <si>
    <t>Демонтаж: светильников для люминесцентных ламп</t>
  </si>
  <si>
    <t>ФЕРр67-4-5</t>
  </si>
  <si>
    <t>Демонтаж кабеля</t>
  </si>
  <si>
    <t>ФЕРр67-3-1</t>
  </si>
  <si>
    <t>Провод в коробах, сечением: до 6 мм2</t>
  </si>
  <si>
    <r>
      <t>3,72</t>
    </r>
    <r>
      <rPr>
        <i/>
        <sz val="10"/>
        <rFont val="Times New Roman"/>
        <family val="1"/>
        <charset val="204"/>
      </rPr>
      <t xml:space="preserve">
4,22-0,5</t>
    </r>
  </si>
  <si>
    <t>ФЕРм08-02-399-01</t>
  </si>
  <si>
    <t>Затягивание провода в гофру</t>
  </si>
  <si>
    <t>ФЕРм08-02-412-02</t>
  </si>
  <si>
    <t>Смена: выключателей</t>
  </si>
  <si>
    <t>ФЕРр67-9-1</t>
  </si>
  <si>
    <t>Выключатель: двухклавишный неутопленного типа при открытой проводке</t>
  </si>
  <si>
    <t>ФЕРм08-03-591-04</t>
  </si>
  <si>
    <t xml:space="preserve">                           Сантехнические работы</t>
  </si>
  <si>
    <t>Разборка трубопроводов из чугунных канализационных труб диаметром: 100 мм</t>
  </si>
  <si>
    <t>100 м трубопровода с фасонными частями</t>
  </si>
  <si>
    <t>ФЕРр65-2-2</t>
  </si>
  <si>
    <t>Прокладка трубопроводов канализации из полиэтиленовых труб высокой плотности диаметром: 110 мм</t>
  </si>
  <si>
    <t>100 м трубопровода</t>
  </si>
  <si>
    <t>ФЕР16-04-001-02</t>
  </si>
  <si>
    <t>Прокладка трубопроводов водоснабжения из напорных полиэтиленовых труб низкого давления среднего типа наружным диаметром: 20 мм</t>
  </si>
  <si>
    <t>ФЕР16-04-002-01</t>
  </si>
  <si>
    <t>Смена смесителей: с душевой сеткой</t>
  </si>
  <si>
    <t>ФЕРр65-5-6</t>
  </si>
  <si>
    <t>Смена: раковин</t>
  </si>
  <si>
    <t>100 приборов</t>
  </si>
  <si>
    <t>ФЕРр65-6-19</t>
  </si>
  <si>
    <t>Смена смесителей: без душевой сетки</t>
  </si>
  <si>
    <t>ФЕРр65-5-7</t>
  </si>
  <si>
    <t>Смена: трапов диаметром до 100 мм</t>
  </si>
  <si>
    <t>ФЕРр65-6-2</t>
  </si>
  <si>
    <t>Смена: унитазов типа «Компакт»</t>
  </si>
  <si>
    <t>ФЕРр65-6-12</t>
  </si>
  <si>
    <t>Демонтаж поддонов душевых: чугунных и стальных мелких</t>
  </si>
  <si>
    <t>10 компл.</t>
  </si>
  <si>
    <t>ФЕР17-01-001-18</t>
  </si>
  <si>
    <t>Установка поддонов душевых: чугунных и стальных мелких</t>
  </si>
  <si>
    <t xml:space="preserve">                           Отопление</t>
  </si>
  <si>
    <t>Демонтаж: радиаторов весом до 80 кг</t>
  </si>
  <si>
    <t>ФЕРр65-19-1</t>
  </si>
  <si>
    <t>Установка радиаторов: чугунных</t>
  </si>
  <si>
    <t>100 кВт радиаторов и конвекторов</t>
  </si>
  <si>
    <r>
      <t>0,784</t>
    </r>
    <r>
      <rPr>
        <i/>
        <sz val="10"/>
        <rFont val="Times New Roman"/>
        <family val="1"/>
        <charset val="204"/>
      </rPr>
      <t xml:space="preserve">
392*0,2/100</t>
    </r>
  </si>
  <si>
    <t>ФЕР18-03-001-01</t>
  </si>
  <si>
    <t>Смена внутренних трубопроводов из стальных труб диаметром: до 50 мм</t>
  </si>
  <si>
    <r>
      <t>0,15</t>
    </r>
    <r>
      <rPr>
        <i/>
        <sz val="10"/>
        <rFont val="Times New Roman"/>
        <family val="1"/>
        <charset val="204"/>
      </rPr>
      <t xml:space="preserve">
15/100</t>
    </r>
  </si>
  <si>
    <t>ФЕРр65-9-6</t>
  </si>
  <si>
    <t>Смена внутренних трубопроводов из стальных труб диаметром: до 32 мм</t>
  </si>
  <si>
    <t>ФЕРр65-9-4</t>
  </si>
  <si>
    <t>Смена внутренних трубопроводов из стальных труб диаметром: до 25 мм</t>
  </si>
  <si>
    <r>
      <t>0,73</t>
    </r>
    <r>
      <rPr>
        <i/>
        <sz val="10"/>
        <rFont val="Times New Roman"/>
        <family val="1"/>
        <charset val="204"/>
      </rPr>
      <t xml:space="preserve">
73/100</t>
    </r>
  </si>
  <si>
    <t>ФЕРр65-9-3</t>
  </si>
  <si>
    <t>Смена внутренних трубопроводов из стальных труб диаметром: до 15 мм</t>
  </si>
  <si>
    <r>
      <t>0,25</t>
    </r>
    <r>
      <rPr>
        <i/>
        <sz val="10"/>
        <rFont val="Times New Roman"/>
        <family val="1"/>
        <charset val="204"/>
      </rPr>
      <t xml:space="preserve">
25/100</t>
    </r>
  </si>
  <si>
    <t>ФЕРр65-9-1</t>
  </si>
  <si>
    <t>Гидравлическое испытание трубопроводов систем отопления, водопровода и горячего водоснабжения диаметром: до 50 мм</t>
  </si>
  <si>
    <r>
      <t>1,656</t>
    </r>
    <r>
      <rPr>
        <i/>
        <sz val="10"/>
        <rFont val="Times New Roman"/>
        <family val="1"/>
        <charset val="204"/>
      </rPr>
      <t xml:space="preserve">
(67,6+73+25)/100</t>
    </r>
  </si>
  <si>
    <t>ФЕР16-07-005-01</t>
  </si>
  <si>
    <t xml:space="preserve">                           Прочие</t>
  </si>
  <si>
    <t>Обшивка каркасных стен: плитами древесностружечными 16 мм</t>
  </si>
  <si>
    <t>100 м2 обшивки стен (за вычетом проемов)</t>
  </si>
  <si>
    <r>
      <t>0,0269</t>
    </r>
    <r>
      <rPr>
        <i/>
        <sz val="10"/>
        <rFont val="Times New Roman"/>
        <family val="1"/>
        <charset val="204"/>
      </rPr>
      <t xml:space="preserve">
2,69/100</t>
    </r>
  </si>
  <si>
    <t>ФЕР10-01-012-03</t>
  </si>
  <si>
    <t>Разборка элементов каркаса: из брусьев Разборка каркаса короба</t>
  </si>
  <si>
    <t>1 м3 древесины в конструкции</t>
  </si>
  <si>
    <t>ФЕР10-01-010-01 прим</t>
  </si>
  <si>
    <t>Демонтаж со стен: плит древесноволокнистых твердых 5мм Демонтаж короба</t>
  </si>
  <si>
    <t>ФЕР10-01-012-02 прим</t>
  </si>
  <si>
    <t>Устройство короба. Облицовка стен по системе "КНАУФ" по одинарному металлическому каркасу из ПН и ПС профилей гипсоволокнистыми листами в один слой</t>
  </si>
  <si>
    <t>100 м2 стен (за вычетом проемов)</t>
  </si>
  <si>
    <r>
      <t>0,376</t>
    </r>
    <r>
      <rPr>
        <i/>
        <sz val="10"/>
        <rFont val="Times New Roman"/>
        <family val="1"/>
        <charset val="204"/>
      </rPr>
      <t xml:space="preserve">
0,022+0,354</t>
    </r>
  </si>
  <si>
    <t>ФЕР10-06-038-01 прим.</t>
  </si>
  <si>
    <t>Демонтаж деревянных ограждений батарей (применительно)</t>
  </si>
  <si>
    <t>100 м2 деталей</t>
  </si>
  <si>
    <t>ФЕР10-01-057-02</t>
  </si>
  <si>
    <t>Установка ограждений батарей-деревянной решётки (применительно)</t>
  </si>
  <si>
    <t>Окраска эмалевыми составами по дереву с подготовкой поверхности: стен деревянных решеток лаком</t>
  </si>
  <si>
    <t>100 м2 окрашиваемой поверхности или покрытия</t>
  </si>
  <si>
    <t>ФЕР15-04-038-01прим</t>
  </si>
  <si>
    <t xml:space="preserve">                           Уборка мусора</t>
  </si>
  <si>
    <t>Погрузочные работы при автомобильных перевозках: мусора строительного с погрузкой вручную</t>
  </si>
  <si>
    <t>1 т груза</t>
  </si>
  <si>
    <r>
      <t>10,1</t>
    </r>
    <r>
      <rPr>
        <i/>
        <sz val="10"/>
        <rFont val="Times New Roman"/>
        <family val="1"/>
        <charset val="204"/>
      </rPr>
      <t xml:space="preserve">
7,6+2,5</t>
    </r>
  </si>
  <si>
    <t>ФССЦпг01-01-01-041</t>
  </si>
  <si>
    <t>Перевозка грузов автомобилями-самосвалами грузоподъемностью 10 т, работающих вне карьера, на расстояние: до 15 км I класс груза</t>
  </si>
  <si>
    <t>ФССЦпг03-21-01-015</t>
  </si>
  <si>
    <t>Составил: ___________________________</t>
  </si>
  <si>
    <t>(должность, подпись, расшифровка)</t>
  </si>
  <si>
    <t>Директор МБОУ СОШ №28</t>
  </si>
  <si>
    <t>Балакирева Н. М.</t>
  </si>
  <si>
    <t>Капитальный ремонт спортивного зала МБОУСОШ № 28, расположенной по адресу: г. Иваново, ул. Нефёдова, д.10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</si>
</sst>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1" fillId="0" borderId="1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right" vertical="top"/>
    </xf>
    <xf numFmtId="0" fontId="7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NumberFormat="1" applyFont="1" applyBorder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7" fillId="0" borderId="0" xfId="0" applyNumberFormat="1" applyFont="1" applyBorder="1" applyAlignment="1">
      <alignment horizontal="left" vertical="top"/>
    </xf>
    <xf numFmtId="0" fontId="7" fillId="0" borderId="0" xfId="0" applyNumberFormat="1" applyFont="1" applyAlignment="1">
      <alignment horizontal="left" vertical="top"/>
    </xf>
    <xf numFmtId="0" fontId="1" fillId="0" borderId="0" xfId="0" applyNumberFormat="1" applyFont="1" applyAlignment="1">
      <alignment horizontal="left" vertical="top"/>
    </xf>
    <xf numFmtId="0" fontId="6" fillId="0" borderId="0" xfId="0" applyNumberFormat="1" applyFont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49" fontId="7" fillId="0" borderId="0" xfId="0" applyNumberFormat="1" applyFont="1" applyBorder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horizontal="right" vertical="top"/>
    </xf>
    <xf numFmtId="49" fontId="7" fillId="0" borderId="0" xfId="0" applyNumberFormat="1" applyFont="1" applyAlignment="1">
      <alignment horizontal="right" vertical="top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right" vertical="top"/>
    </xf>
    <xf numFmtId="49" fontId="7" fillId="0" borderId="1" xfId="0" applyNumberFormat="1" applyFont="1" applyBorder="1" applyAlignment="1">
      <alignment horizontal="right" vertical="top" wrapText="1"/>
    </xf>
    <xf numFmtId="0" fontId="7" fillId="0" borderId="1" xfId="0" applyNumberFormat="1" applyFont="1" applyBorder="1" applyAlignment="1">
      <alignment horizontal="left" vertical="top"/>
    </xf>
    <xf numFmtId="0" fontId="7" fillId="0" borderId="1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/>
    </xf>
    <xf numFmtId="0" fontId="5" fillId="0" borderId="3" xfId="0" applyFont="1" applyBorder="1" applyAlignment="1">
      <alignment horizontal="left" vertical="top" indent="8"/>
    </xf>
    <xf numFmtId="0" fontId="5" fillId="0" borderId="3" xfId="0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right" vertical="top"/>
    </xf>
    <xf numFmtId="49" fontId="7" fillId="0" borderId="3" xfId="0" applyNumberFormat="1" applyFont="1" applyBorder="1" applyAlignment="1">
      <alignment horizontal="right" vertical="top"/>
    </xf>
    <xf numFmtId="0" fontId="6" fillId="0" borderId="3" xfId="0" applyNumberFormat="1" applyFont="1" applyBorder="1" applyAlignment="1">
      <alignment horizontal="left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4"/>
  <sheetViews>
    <sheetView showGridLines="0" tabSelected="1" zoomScaleNormal="100" zoomScaleSheetLayoutView="75" workbookViewId="0">
      <selection activeCell="D128" sqref="D128"/>
    </sheetView>
  </sheetViews>
  <sheetFormatPr defaultRowHeight="12.75" x14ac:dyDescent="0.2"/>
  <cols>
    <col min="1" max="1" width="6.42578125" style="11" customWidth="1"/>
    <col min="2" max="2" width="40.7109375" style="8" customWidth="1"/>
    <col min="3" max="3" width="11.28515625" style="11" customWidth="1"/>
    <col min="4" max="4" width="9.85546875" style="7" customWidth="1"/>
    <col min="5" max="5" width="15.140625" style="26" customWidth="1"/>
    <col min="6" max="6" width="14.85546875" style="18" customWidth="1"/>
    <col min="7" max="7" width="9.7109375" customWidth="1"/>
    <col min="8" max="8" width="8.140625" customWidth="1"/>
    <col min="10" max="10" width="8.7109375" customWidth="1"/>
    <col min="11" max="11" width="9.28515625" customWidth="1"/>
  </cols>
  <sheetData>
    <row r="1" spans="1:9" ht="15.75" x14ac:dyDescent="0.2">
      <c r="A1" s="21" t="s">
        <v>4</v>
      </c>
      <c r="B1" s="16"/>
      <c r="C1" s="10"/>
      <c r="D1" s="17"/>
      <c r="E1" s="22"/>
      <c r="H1" s="1"/>
      <c r="I1" s="1"/>
    </row>
    <row r="2" spans="1:9" x14ac:dyDescent="0.2">
      <c r="A2" s="28" t="s">
        <v>271</v>
      </c>
      <c r="B2" s="45"/>
      <c r="C2" s="45"/>
      <c r="D2" s="17"/>
      <c r="E2" s="22"/>
      <c r="H2" s="3"/>
      <c r="I2" s="1"/>
    </row>
    <row r="3" spans="1:9" x14ac:dyDescent="0.2">
      <c r="A3" s="28" t="s">
        <v>272</v>
      </c>
      <c r="B3" s="45"/>
      <c r="C3" s="45"/>
      <c r="D3" s="18"/>
      <c r="E3" s="23"/>
      <c r="H3" s="1"/>
      <c r="I3" s="1"/>
    </row>
    <row r="4" spans="1:9" x14ac:dyDescent="0.2">
      <c r="A4" s="28"/>
      <c r="B4" s="45"/>
      <c r="C4" s="45"/>
      <c r="D4" s="18"/>
      <c r="E4" s="23"/>
      <c r="H4" s="1"/>
      <c r="I4" s="1"/>
    </row>
    <row r="5" spans="1:9" ht="15.75" x14ac:dyDescent="0.2">
      <c r="A5" s="28" t="s">
        <v>8</v>
      </c>
      <c r="C5" s="4"/>
      <c r="D5" s="19"/>
      <c r="E5" s="24"/>
      <c r="H5" s="1"/>
      <c r="I5" s="1"/>
    </row>
    <row r="6" spans="1:9" x14ac:dyDescent="0.2">
      <c r="A6" s="8"/>
      <c r="D6" s="18"/>
      <c r="E6" s="23"/>
      <c r="H6" s="1"/>
      <c r="I6" s="1"/>
    </row>
    <row r="7" spans="1:9" ht="14.25" x14ac:dyDescent="0.2">
      <c r="A7" s="2"/>
      <c r="C7" s="15" t="s">
        <v>5</v>
      </c>
      <c r="D7" s="6"/>
      <c r="E7" s="25"/>
      <c r="F7" s="20"/>
      <c r="G7" s="1"/>
      <c r="H7" s="1"/>
      <c r="I7" s="1"/>
    </row>
    <row r="8" spans="1:9" ht="15" x14ac:dyDescent="0.2">
      <c r="A8" s="51"/>
      <c r="B8" s="46"/>
      <c r="C8" s="47" t="s">
        <v>273</v>
      </c>
      <c r="D8" s="48"/>
      <c r="E8" s="49"/>
      <c r="F8" s="50"/>
      <c r="G8" s="52"/>
      <c r="H8" s="1"/>
      <c r="I8" s="1"/>
    </row>
    <row r="9" spans="1:9" x14ac:dyDescent="0.2">
      <c r="A9" s="2"/>
      <c r="B9" s="9"/>
      <c r="C9" s="2"/>
      <c r="D9" s="6"/>
      <c r="E9" s="25"/>
      <c r="F9" s="20"/>
      <c r="G9" s="1"/>
      <c r="H9" s="1"/>
      <c r="I9" s="1"/>
    </row>
    <row r="10" spans="1:9" ht="24.75" customHeight="1" x14ac:dyDescent="0.2">
      <c r="A10" s="14" t="s">
        <v>0</v>
      </c>
      <c r="B10" s="13" t="s">
        <v>1</v>
      </c>
      <c r="C10" s="14" t="s">
        <v>2</v>
      </c>
      <c r="D10" s="5" t="s">
        <v>3</v>
      </c>
      <c r="E10" s="27" t="s">
        <v>7</v>
      </c>
      <c r="F10" s="12" t="s">
        <v>6</v>
      </c>
    </row>
    <row r="11" spans="1:9" x14ac:dyDescent="0.2">
      <c r="A11" s="29">
        <v>1</v>
      </c>
      <c r="B11" s="29">
        <v>2</v>
      </c>
      <c r="C11" s="29">
        <v>3</v>
      </c>
      <c r="D11" s="29">
        <v>4</v>
      </c>
      <c r="E11" s="30">
        <v>5</v>
      </c>
      <c r="F11" s="29">
        <v>6</v>
      </c>
    </row>
    <row r="12" spans="1:9" ht="21.4" customHeight="1" x14ac:dyDescent="0.2">
      <c r="A12" s="31" t="s">
        <v>9</v>
      </c>
      <c r="B12" s="32"/>
      <c r="C12" s="32"/>
      <c r="D12" s="32"/>
      <c r="E12" s="32"/>
      <c r="F12" s="32"/>
    </row>
    <row r="13" spans="1:9" ht="19.149999999999999" customHeight="1" x14ac:dyDescent="0.2">
      <c r="A13" s="33" t="s">
        <v>10</v>
      </c>
      <c r="B13" s="34"/>
      <c r="C13" s="34"/>
      <c r="D13" s="34"/>
      <c r="E13" s="34"/>
      <c r="F13" s="34"/>
    </row>
    <row r="14" spans="1:9" ht="25.5" x14ac:dyDescent="0.2">
      <c r="A14" s="35">
        <v>1</v>
      </c>
      <c r="B14" s="36" t="s">
        <v>11</v>
      </c>
      <c r="C14" s="37" t="s">
        <v>12</v>
      </c>
      <c r="D14" s="38">
        <v>0.42499999999999999</v>
      </c>
      <c r="E14" s="39" t="s">
        <v>13</v>
      </c>
      <c r="F14" s="40"/>
    </row>
    <row r="15" spans="1:9" ht="38.25" x14ac:dyDescent="0.2">
      <c r="A15" s="35">
        <f>A14+1</f>
        <v>2</v>
      </c>
      <c r="B15" s="36" t="s">
        <v>14</v>
      </c>
      <c r="C15" s="37" t="s">
        <v>15</v>
      </c>
      <c r="D15" s="41" t="s">
        <v>16</v>
      </c>
      <c r="E15" s="39" t="s">
        <v>17</v>
      </c>
      <c r="F15" s="40"/>
    </row>
    <row r="16" spans="1:9" ht="63.75" x14ac:dyDescent="0.2">
      <c r="A16" s="35">
        <f t="shared" ref="A16:A21" si="0">A15+1</f>
        <v>3</v>
      </c>
      <c r="B16" s="36" t="s">
        <v>18</v>
      </c>
      <c r="C16" s="37" t="s">
        <v>19</v>
      </c>
      <c r="D16" s="38">
        <v>0.38800000000000001</v>
      </c>
      <c r="E16" s="39" t="s">
        <v>20</v>
      </c>
      <c r="F16" s="40"/>
    </row>
    <row r="17" spans="1:6" ht="51" x14ac:dyDescent="0.2">
      <c r="A17" s="35">
        <f t="shared" si="0"/>
        <v>4</v>
      </c>
      <c r="B17" s="36" t="s">
        <v>21</v>
      </c>
      <c r="C17" s="37" t="s">
        <v>19</v>
      </c>
      <c r="D17" s="41" t="s">
        <v>22</v>
      </c>
      <c r="E17" s="39" t="s">
        <v>23</v>
      </c>
      <c r="F17" s="40"/>
    </row>
    <row r="18" spans="1:6" ht="25.5" x14ac:dyDescent="0.2">
      <c r="A18" s="35">
        <f t="shared" si="0"/>
        <v>5</v>
      </c>
      <c r="B18" s="36" t="s">
        <v>24</v>
      </c>
      <c r="C18" s="37" t="s">
        <v>25</v>
      </c>
      <c r="D18" s="41" t="s">
        <v>26</v>
      </c>
      <c r="E18" s="39" t="s">
        <v>27</v>
      </c>
      <c r="F18" s="40"/>
    </row>
    <row r="19" spans="1:6" ht="38.25" x14ac:dyDescent="0.2">
      <c r="A19" s="35">
        <f t="shared" si="0"/>
        <v>6</v>
      </c>
      <c r="B19" s="36" t="s">
        <v>28</v>
      </c>
      <c r="C19" s="37" t="s">
        <v>29</v>
      </c>
      <c r="D19" s="41" t="s">
        <v>30</v>
      </c>
      <c r="E19" s="39" t="s">
        <v>31</v>
      </c>
      <c r="F19" s="40"/>
    </row>
    <row r="20" spans="1:6" ht="38.25" x14ac:dyDescent="0.2">
      <c r="A20" s="35">
        <f t="shared" si="0"/>
        <v>7</v>
      </c>
      <c r="B20" s="36" t="s">
        <v>32</v>
      </c>
      <c r="C20" s="37" t="s">
        <v>29</v>
      </c>
      <c r="D20" s="41" t="s">
        <v>33</v>
      </c>
      <c r="E20" s="39" t="s">
        <v>31</v>
      </c>
      <c r="F20" s="40"/>
    </row>
    <row r="21" spans="1:6" ht="51" x14ac:dyDescent="0.2">
      <c r="A21" s="35">
        <f t="shared" si="0"/>
        <v>8</v>
      </c>
      <c r="B21" s="36" t="s">
        <v>34</v>
      </c>
      <c r="C21" s="37" t="s">
        <v>35</v>
      </c>
      <c r="D21" s="38">
        <v>1.36</v>
      </c>
      <c r="E21" s="39" t="s">
        <v>36</v>
      </c>
      <c r="F21" s="40"/>
    </row>
    <row r="22" spans="1:6" ht="19.149999999999999" customHeight="1" x14ac:dyDescent="0.2">
      <c r="A22" s="33" t="s">
        <v>37</v>
      </c>
      <c r="B22" s="34"/>
      <c r="C22" s="34"/>
      <c r="D22" s="34"/>
      <c r="E22" s="34"/>
      <c r="F22" s="34"/>
    </row>
    <row r="23" spans="1:6" ht="38.25" x14ac:dyDescent="0.2">
      <c r="A23" s="35">
        <v>9</v>
      </c>
      <c r="B23" s="36" t="s">
        <v>38</v>
      </c>
      <c r="C23" s="37" t="s">
        <v>39</v>
      </c>
      <c r="D23" s="41" t="s">
        <v>40</v>
      </c>
      <c r="E23" s="39" t="s">
        <v>41</v>
      </c>
      <c r="F23" s="40"/>
    </row>
    <row r="24" spans="1:6" ht="25.5" x14ac:dyDescent="0.2">
      <c r="A24" s="35">
        <f>A23+1</f>
        <v>10</v>
      </c>
      <c r="B24" s="36" t="s">
        <v>42</v>
      </c>
      <c r="C24" s="37" t="s">
        <v>43</v>
      </c>
      <c r="D24" s="38">
        <v>0.17</v>
      </c>
      <c r="E24" s="39" t="s">
        <v>44</v>
      </c>
      <c r="F24" s="40"/>
    </row>
    <row r="25" spans="1:6" ht="25.5" x14ac:dyDescent="0.2">
      <c r="A25" s="35">
        <f t="shared" ref="A25:A31" si="1">A24+1</f>
        <v>11</v>
      </c>
      <c r="B25" s="36" t="s">
        <v>45</v>
      </c>
      <c r="C25" s="37" t="s">
        <v>19</v>
      </c>
      <c r="D25" s="38">
        <v>0.09</v>
      </c>
      <c r="E25" s="39" t="s">
        <v>46</v>
      </c>
      <c r="F25" s="40"/>
    </row>
    <row r="26" spans="1:6" ht="25.5" x14ac:dyDescent="0.2">
      <c r="A26" s="35">
        <f t="shared" si="1"/>
        <v>12</v>
      </c>
      <c r="B26" s="36" t="s">
        <v>47</v>
      </c>
      <c r="C26" s="37" t="s">
        <v>19</v>
      </c>
      <c r="D26" s="38">
        <v>0.09</v>
      </c>
      <c r="E26" s="39" t="s">
        <v>46</v>
      </c>
      <c r="F26" s="40"/>
    </row>
    <row r="27" spans="1:6" ht="25.5" x14ac:dyDescent="0.2">
      <c r="A27" s="35">
        <f t="shared" si="1"/>
        <v>13</v>
      </c>
      <c r="B27" s="36" t="s">
        <v>49</v>
      </c>
      <c r="C27" s="37" t="s">
        <v>48</v>
      </c>
      <c r="D27" s="38">
        <v>1</v>
      </c>
      <c r="E27" s="39" t="s">
        <v>50</v>
      </c>
      <c r="F27" s="40"/>
    </row>
    <row r="28" spans="1:6" ht="51" x14ac:dyDescent="0.2">
      <c r="A28" s="35">
        <f t="shared" si="1"/>
        <v>14</v>
      </c>
      <c r="B28" s="36" t="s">
        <v>51</v>
      </c>
      <c r="C28" s="37" t="s">
        <v>19</v>
      </c>
      <c r="D28" s="41" t="s">
        <v>52</v>
      </c>
      <c r="E28" s="39" t="s">
        <v>53</v>
      </c>
      <c r="F28" s="40"/>
    </row>
    <row r="29" spans="1:6" ht="38.25" x14ac:dyDescent="0.2">
      <c r="A29" s="35">
        <f t="shared" si="1"/>
        <v>15</v>
      </c>
      <c r="B29" s="36" t="s">
        <v>54</v>
      </c>
      <c r="C29" s="37" t="s">
        <v>19</v>
      </c>
      <c r="D29" s="41" t="s">
        <v>55</v>
      </c>
      <c r="E29" s="39" t="s">
        <v>56</v>
      </c>
      <c r="F29" s="40"/>
    </row>
    <row r="30" spans="1:6" ht="38.25" x14ac:dyDescent="0.2">
      <c r="A30" s="35">
        <f t="shared" si="1"/>
        <v>16</v>
      </c>
      <c r="B30" s="36" t="s">
        <v>57</v>
      </c>
      <c r="C30" s="37" t="s">
        <v>19</v>
      </c>
      <c r="D30" s="41" t="s">
        <v>58</v>
      </c>
      <c r="E30" s="39" t="s">
        <v>59</v>
      </c>
      <c r="F30" s="40"/>
    </row>
    <row r="31" spans="1:6" ht="38.25" x14ac:dyDescent="0.2">
      <c r="A31" s="35">
        <f t="shared" si="1"/>
        <v>17</v>
      </c>
      <c r="B31" s="36" t="s">
        <v>60</v>
      </c>
      <c r="C31" s="37" t="s">
        <v>19</v>
      </c>
      <c r="D31" s="41" t="s">
        <v>61</v>
      </c>
      <c r="E31" s="39" t="s">
        <v>62</v>
      </c>
      <c r="F31" s="40"/>
    </row>
    <row r="32" spans="1:6" ht="19.149999999999999" customHeight="1" x14ac:dyDescent="0.2">
      <c r="A32" s="33" t="s">
        <v>63</v>
      </c>
      <c r="B32" s="34"/>
      <c r="C32" s="34"/>
      <c r="D32" s="34"/>
      <c r="E32" s="34"/>
      <c r="F32" s="34"/>
    </row>
    <row r="33" spans="1:6" ht="25.5" x14ac:dyDescent="0.2">
      <c r="A33" s="35">
        <v>18</v>
      </c>
      <c r="B33" s="36" t="s">
        <v>64</v>
      </c>
      <c r="C33" s="37" t="s">
        <v>65</v>
      </c>
      <c r="D33" s="38">
        <v>0.114</v>
      </c>
      <c r="E33" s="39" t="s">
        <v>66</v>
      </c>
      <c r="F33" s="40"/>
    </row>
    <row r="34" spans="1:6" ht="25.5" x14ac:dyDescent="0.2">
      <c r="A34" s="35">
        <f>A33+1</f>
        <v>19</v>
      </c>
      <c r="B34" s="36" t="s">
        <v>67</v>
      </c>
      <c r="C34" s="37" t="s">
        <v>68</v>
      </c>
      <c r="D34" s="38">
        <v>0.13700000000000001</v>
      </c>
      <c r="E34" s="39" t="s">
        <v>69</v>
      </c>
      <c r="F34" s="40"/>
    </row>
    <row r="35" spans="1:6" ht="25.5" x14ac:dyDescent="0.2">
      <c r="A35" s="35">
        <f t="shared" ref="A35:A51" si="2">A34+1</f>
        <v>20</v>
      </c>
      <c r="B35" s="36" t="s">
        <v>70</v>
      </c>
      <c r="C35" s="37" t="s">
        <v>65</v>
      </c>
      <c r="D35" s="38">
        <v>0.45</v>
      </c>
      <c r="E35" s="39" t="s">
        <v>71</v>
      </c>
      <c r="F35" s="40"/>
    </row>
    <row r="36" spans="1:6" ht="25.5" x14ac:dyDescent="0.2">
      <c r="A36" s="35">
        <f t="shared" si="2"/>
        <v>21</v>
      </c>
      <c r="B36" s="36" t="s">
        <v>72</v>
      </c>
      <c r="C36" s="37" t="s">
        <v>73</v>
      </c>
      <c r="D36" s="38">
        <v>0.28599999999999998</v>
      </c>
      <c r="E36" s="39" t="s">
        <v>74</v>
      </c>
      <c r="F36" s="40"/>
    </row>
    <row r="37" spans="1:6" ht="51" x14ac:dyDescent="0.2">
      <c r="A37" s="35">
        <f t="shared" si="2"/>
        <v>22</v>
      </c>
      <c r="B37" s="36" t="s">
        <v>75</v>
      </c>
      <c r="C37" s="37" t="s">
        <v>73</v>
      </c>
      <c r="D37" s="38">
        <v>0.28599999999999998</v>
      </c>
      <c r="E37" s="39" t="s">
        <v>76</v>
      </c>
      <c r="F37" s="40"/>
    </row>
    <row r="38" spans="1:6" ht="25.5" x14ac:dyDescent="0.2">
      <c r="A38" s="35">
        <f t="shared" si="2"/>
        <v>23</v>
      </c>
      <c r="B38" s="36" t="s">
        <v>77</v>
      </c>
      <c r="C38" s="37" t="s">
        <v>73</v>
      </c>
      <c r="D38" s="38">
        <v>0.16200000000000001</v>
      </c>
      <c r="E38" s="39" t="s">
        <v>74</v>
      </c>
      <c r="F38" s="40"/>
    </row>
    <row r="39" spans="1:6" ht="51" x14ac:dyDescent="0.2">
      <c r="A39" s="35">
        <f t="shared" si="2"/>
        <v>24</v>
      </c>
      <c r="B39" s="36" t="s">
        <v>78</v>
      </c>
      <c r="C39" s="37" t="s">
        <v>73</v>
      </c>
      <c r="D39" s="38">
        <v>0.16200000000000001</v>
      </c>
      <c r="E39" s="39" t="s">
        <v>76</v>
      </c>
      <c r="F39" s="40"/>
    </row>
    <row r="40" spans="1:6" ht="25.5" x14ac:dyDescent="0.2">
      <c r="A40" s="35">
        <f t="shared" si="2"/>
        <v>25</v>
      </c>
      <c r="B40" s="36" t="s">
        <v>79</v>
      </c>
      <c r="C40" s="37" t="s">
        <v>68</v>
      </c>
      <c r="D40" s="38">
        <v>0.26400000000000001</v>
      </c>
      <c r="E40" s="39" t="s">
        <v>80</v>
      </c>
      <c r="F40" s="40"/>
    </row>
    <row r="41" spans="1:6" ht="25.5" x14ac:dyDescent="0.2">
      <c r="A41" s="35">
        <f t="shared" si="2"/>
        <v>26</v>
      </c>
      <c r="B41" s="36" t="s">
        <v>81</v>
      </c>
      <c r="C41" s="37" t="s">
        <v>65</v>
      </c>
      <c r="D41" s="38">
        <v>0.114</v>
      </c>
      <c r="E41" s="39" t="s">
        <v>82</v>
      </c>
      <c r="F41" s="40"/>
    </row>
    <row r="42" spans="1:6" ht="25.5" x14ac:dyDescent="0.2">
      <c r="A42" s="35">
        <f t="shared" si="2"/>
        <v>27</v>
      </c>
      <c r="B42" s="36" t="s">
        <v>83</v>
      </c>
      <c r="C42" s="37" t="s">
        <v>68</v>
      </c>
      <c r="D42" s="38">
        <v>0.13700000000000001</v>
      </c>
      <c r="E42" s="39" t="s">
        <v>84</v>
      </c>
      <c r="F42" s="40"/>
    </row>
    <row r="43" spans="1:6" ht="25.5" x14ac:dyDescent="0.2">
      <c r="A43" s="35">
        <f t="shared" si="2"/>
        <v>28</v>
      </c>
      <c r="B43" s="36" t="s">
        <v>85</v>
      </c>
      <c r="C43" s="37" t="s">
        <v>86</v>
      </c>
      <c r="D43" s="38">
        <v>5.7000000000000002E-2</v>
      </c>
      <c r="E43" s="39" t="s">
        <v>87</v>
      </c>
      <c r="F43" s="40"/>
    </row>
    <row r="44" spans="1:6" ht="51" x14ac:dyDescent="0.2">
      <c r="A44" s="35">
        <f t="shared" si="2"/>
        <v>29</v>
      </c>
      <c r="B44" s="36" t="s">
        <v>88</v>
      </c>
      <c r="C44" s="37" t="s">
        <v>35</v>
      </c>
      <c r="D44" s="38">
        <v>7.4399999999999994E-2</v>
      </c>
      <c r="E44" s="39" t="s">
        <v>89</v>
      </c>
      <c r="F44" s="40"/>
    </row>
    <row r="45" spans="1:6" ht="25.5" x14ac:dyDescent="0.2">
      <c r="A45" s="35">
        <f t="shared" si="2"/>
        <v>30</v>
      </c>
      <c r="B45" s="36" t="s">
        <v>90</v>
      </c>
      <c r="C45" s="37" t="s">
        <v>73</v>
      </c>
      <c r="D45" s="38">
        <v>0.189</v>
      </c>
      <c r="E45" s="39" t="s">
        <v>74</v>
      </c>
      <c r="F45" s="40"/>
    </row>
    <row r="46" spans="1:6" ht="38.25" x14ac:dyDescent="0.2">
      <c r="A46" s="35">
        <f t="shared" si="2"/>
        <v>31</v>
      </c>
      <c r="B46" s="36" t="s">
        <v>91</v>
      </c>
      <c r="C46" s="37" t="s">
        <v>73</v>
      </c>
      <c r="D46" s="38">
        <v>0.189</v>
      </c>
      <c r="E46" s="39" t="s">
        <v>76</v>
      </c>
      <c r="F46" s="40"/>
    </row>
    <row r="47" spans="1:6" ht="25.5" x14ac:dyDescent="0.2">
      <c r="A47" s="35">
        <f t="shared" si="2"/>
        <v>32</v>
      </c>
      <c r="B47" s="36" t="s">
        <v>90</v>
      </c>
      <c r="C47" s="37" t="s">
        <v>73</v>
      </c>
      <c r="D47" s="38">
        <v>0.25900000000000001</v>
      </c>
      <c r="E47" s="39" t="s">
        <v>74</v>
      </c>
      <c r="F47" s="40"/>
    </row>
    <row r="48" spans="1:6" ht="38.25" x14ac:dyDescent="0.2">
      <c r="A48" s="35">
        <f t="shared" si="2"/>
        <v>33</v>
      </c>
      <c r="B48" s="36" t="s">
        <v>92</v>
      </c>
      <c r="C48" s="37" t="s">
        <v>73</v>
      </c>
      <c r="D48" s="38">
        <v>0.25900000000000001</v>
      </c>
      <c r="E48" s="39" t="s">
        <v>76</v>
      </c>
      <c r="F48" s="40"/>
    </row>
    <row r="49" spans="1:6" ht="38.25" x14ac:dyDescent="0.2">
      <c r="A49" s="35">
        <f>A48+1</f>
        <v>34</v>
      </c>
      <c r="B49" s="36" t="s">
        <v>93</v>
      </c>
      <c r="C49" s="37" t="s">
        <v>65</v>
      </c>
      <c r="D49" s="38">
        <v>0.114</v>
      </c>
      <c r="E49" s="39" t="s">
        <v>94</v>
      </c>
      <c r="F49" s="40"/>
    </row>
    <row r="50" spans="1:6" ht="25.5" x14ac:dyDescent="0.2">
      <c r="A50" s="35">
        <f t="shared" si="2"/>
        <v>35</v>
      </c>
      <c r="B50" s="36" t="s">
        <v>95</v>
      </c>
      <c r="C50" s="37" t="s">
        <v>65</v>
      </c>
      <c r="D50" s="38">
        <v>0.45</v>
      </c>
      <c r="E50" s="39" t="s">
        <v>96</v>
      </c>
      <c r="F50" s="40"/>
    </row>
    <row r="51" spans="1:6" ht="63.75" x14ac:dyDescent="0.2">
      <c r="A51" s="35">
        <f t="shared" si="2"/>
        <v>36</v>
      </c>
      <c r="B51" s="36" t="s">
        <v>97</v>
      </c>
      <c r="C51" s="37" t="s">
        <v>98</v>
      </c>
      <c r="D51" s="38">
        <v>3.5000000000000003E-2</v>
      </c>
      <c r="E51" s="39" t="s">
        <v>99</v>
      </c>
      <c r="F51" s="40"/>
    </row>
    <row r="52" spans="1:6" ht="19.149999999999999" customHeight="1" x14ac:dyDescent="0.2">
      <c r="A52" s="33" t="s">
        <v>100</v>
      </c>
      <c r="B52" s="34"/>
      <c r="C52" s="34"/>
      <c r="D52" s="34"/>
      <c r="E52" s="34"/>
      <c r="F52" s="34"/>
    </row>
    <row r="53" spans="1:6" ht="51" x14ac:dyDescent="0.2">
      <c r="A53" s="35">
        <v>37</v>
      </c>
      <c r="B53" s="36" t="s">
        <v>101</v>
      </c>
      <c r="C53" s="37" t="s">
        <v>102</v>
      </c>
      <c r="D53" s="41" t="s">
        <v>103</v>
      </c>
      <c r="E53" s="39" t="s">
        <v>104</v>
      </c>
      <c r="F53" s="40"/>
    </row>
    <row r="54" spans="1:6" ht="51" x14ac:dyDescent="0.2">
      <c r="A54" s="35">
        <f>A53+1</f>
        <v>38</v>
      </c>
      <c r="B54" s="36" t="s">
        <v>105</v>
      </c>
      <c r="C54" s="37" t="s">
        <v>106</v>
      </c>
      <c r="D54" s="38">
        <v>0.26800000000000002</v>
      </c>
      <c r="E54" s="39" t="s">
        <v>107</v>
      </c>
      <c r="F54" s="40"/>
    </row>
    <row r="55" spans="1:6" ht="38.25" x14ac:dyDescent="0.2">
      <c r="A55" s="35">
        <f t="shared" ref="A55:A79" si="3">A54+1</f>
        <v>39</v>
      </c>
      <c r="B55" s="36" t="s">
        <v>108</v>
      </c>
      <c r="C55" s="37" t="s">
        <v>98</v>
      </c>
      <c r="D55" s="38">
        <v>0.26700000000000002</v>
      </c>
      <c r="E55" s="39" t="s">
        <v>109</v>
      </c>
      <c r="F55" s="40"/>
    </row>
    <row r="56" spans="1:6" ht="51" x14ac:dyDescent="0.2">
      <c r="A56" s="35">
        <f t="shared" si="3"/>
        <v>40</v>
      </c>
      <c r="B56" s="36" t="s">
        <v>110</v>
      </c>
      <c r="C56" s="37" t="s">
        <v>111</v>
      </c>
      <c r="D56" s="41" t="s">
        <v>112</v>
      </c>
      <c r="E56" s="39" t="s">
        <v>113</v>
      </c>
      <c r="F56" s="40"/>
    </row>
    <row r="57" spans="1:6" ht="38.25" x14ac:dyDescent="0.2">
      <c r="A57" s="35">
        <f t="shared" si="3"/>
        <v>41</v>
      </c>
      <c r="B57" s="36" t="s">
        <v>114</v>
      </c>
      <c r="C57" s="37" t="s">
        <v>115</v>
      </c>
      <c r="D57" s="41" t="s">
        <v>112</v>
      </c>
      <c r="E57" s="39" t="s">
        <v>116</v>
      </c>
      <c r="F57" s="40"/>
    </row>
    <row r="58" spans="1:6" ht="25.5" x14ac:dyDescent="0.2">
      <c r="A58" s="35">
        <f t="shared" si="3"/>
        <v>42</v>
      </c>
      <c r="B58" s="36" t="s">
        <v>117</v>
      </c>
      <c r="C58" s="37" t="s">
        <v>12</v>
      </c>
      <c r="D58" s="38">
        <v>0.1</v>
      </c>
      <c r="E58" s="39" t="s">
        <v>118</v>
      </c>
      <c r="F58" s="40"/>
    </row>
    <row r="59" spans="1:6" ht="51" x14ac:dyDescent="0.2">
      <c r="A59" s="35">
        <f t="shared" si="3"/>
        <v>43</v>
      </c>
      <c r="B59" s="36" t="s">
        <v>119</v>
      </c>
      <c r="C59" s="37" t="s">
        <v>120</v>
      </c>
      <c r="D59" s="41" t="s">
        <v>121</v>
      </c>
      <c r="E59" s="39" t="s">
        <v>122</v>
      </c>
      <c r="F59" s="40"/>
    </row>
    <row r="60" spans="1:6" ht="51" x14ac:dyDescent="0.2">
      <c r="A60" s="35">
        <f t="shared" si="3"/>
        <v>44</v>
      </c>
      <c r="B60" s="36" t="s">
        <v>123</v>
      </c>
      <c r="C60" s="37" t="s">
        <v>120</v>
      </c>
      <c r="D60" s="41" t="s">
        <v>124</v>
      </c>
      <c r="E60" s="39" t="s">
        <v>125</v>
      </c>
      <c r="F60" s="40"/>
    </row>
    <row r="61" spans="1:6" ht="38.25" x14ac:dyDescent="0.2">
      <c r="A61" s="35">
        <f t="shared" si="3"/>
        <v>45</v>
      </c>
      <c r="B61" s="36" t="s">
        <v>126</v>
      </c>
      <c r="C61" s="37" t="s">
        <v>65</v>
      </c>
      <c r="D61" s="41" t="s">
        <v>127</v>
      </c>
      <c r="E61" s="39" t="s">
        <v>94</v>
      </c>
      <c r="F61" s="40"/>
    </row>
    <row r="62" spans="1:6" ht="51" x14ac:dyDescent="0.2">
      <c r="A62" s="35">
        <f>A61+1</f>
        <v>46</v>
      </c>
      <c r="B62" s="36" t="s">
        <v>128</v>
      </c>
      <c r="C62" s="37" t="s">
        <v>129</v>
      </c>
      <c r="D62" s="41" t="s">
        <v>130</v>
      </c>
      <c r="E62" s="39" t="s">
        <v>131</v>
      </c>
      <c r="F62" s="40"/>
    </row>
    <row r="63" spans="1:6" ht="51" x14ac:dyDescent="0.2">
      <c r="A63" s="35">
        <f t="shared" si="3"/>
        <v>47</v>
      </c>
      <c r="B63" s="36" t="s">
        <v>132</v>
      </c>
      <c r="C63" s="37" t="s">
        <v>129</v>
      </c>
      <c r="D63" s="41" t="s">
        <v>133</v>
      </c>
      <c r="E63" s="39" t="s">
        <v>134</v>
      </c>
      <c r="F63" s="40"/>
    </row>
    <row r="64" spans="1:6" ht="25.5" x14ac:dyDescent="0.2">
      <c r="A64" s="35">
        <f t="shared" si="3"/>
        <v>48</v>
      </c>
      <c r="B64" s="36" t="s">
        <v>135</v>
      </c>
      <c r="C64" s="37" t="s">
        <v>65</v>
      </c>
      <c r="D64" s="38">
        <v>4.4740000000000002</v>
      </c>
      <c r="E64" s="39" t="s">
        <v>136</v>
      </c>
      <c r="F64" s="40"/>
    </row>
    <row r="65" spans="1:6" ht="51" x14ac:dyDescent="0.2">
      <c r="A65" s="35">
        <f t="shared" si="3"/>
        <v>49</v>
      </c>
      <c r="B65" s="36" t="s">
        <v>137</v>
      </c>
      <c r="C65" s="37" t="s">
        <v>129</v>
      </c>
      <c r="D65" s="38">
        <v>4.4740000000000002</v>
      </c>
      <c r="E65" s="39" t="s">
        <v>138</v>
      </c>
      <c r="F65" s="40"/>
    </row>
    <row r="66" spans="1:6" ht="38.25" x14ac:dyDescent="0.2">
      <c r="A66" s="35">
        <f t="shared" si="3"/>
        <v>50</v>
      </c>
      <c r="B66" s="36" t="s">
        <v>139</v>
      </c>
      <c r="C66" s="37" t="s">
        <v>98</v>
      </c>
      <c r="D66" s="38">
        <v>0.32400000000000001</v>
      </c>
      <c r="E66" s="39" t="s">
        <v>140</v>
      </c>
      <c r="F66" s="40"/>
    </row>
    <row r="67" spans="1:6" ht="51" x14ac:dyDescent="0.2">
      <c r="A67" s="35">
        <f t="shared" si="3"/>
        <v>51</v>
      </c>
      <c r="B67" s="36" t="s">
        <v>141</v>
      </c>
      <c r="C67" s="37" t="s">
        <v>129</v>
      </c>
      <c r="D67" s="38">
        <v>0.114</v>
      </c>
      <c r="E67" s="39" t="s">
        <v>142</v>
      </c>
      <c r="F67" s="40"/>
    </row>
    <row r="68" spans="1:6" ht="63.75" x14ac:dyDescent="0.2">
      <c r="A68" s="35">
        <f>A67+1</f>
        <v>52</v>
      </c>
      <c r="B68" s="36" t="s">
        <v>143</v>
      </c>
      <c r="C68" s="37" t="s">
        <v>98</v>
      </c>
      <c r="D68" s="41" t="s">
        <v>144</v>
      </c>
      <c r="E68" s="39" t="s">
        <v>145</v>
      </c>
      <c r="F68" s="40"/>
    </row>
    <row r="69" spans="1:6" ht="51" x14ac:dyDescent="0.2">
      <c r="A69" s="35">
        <f t="shared" si="3"/>
        <v>53</v>
      </c>
      <c r="B69" s="36" t="s">
        <v>146</v>
      </c>
      <c r="C69" s="37" t="s">
        <v>129</v>
      </c>
      <c r="D69" s="38">
        <v>1.0169999999999999</v>
      </c>
      <c r="E69" s="39" t="s">
        <v>147</v>
      </c>
      <c r="F69" s="40"/>
    </row>
    <row r="70" spans="1:6" ht="63.75" x14ac:dyDescent="0.2">
      <c r="A70" s="35">
        <f t="shared" si="3"/>
        <v>54</v>
      </c>
      <c r="B70" s="36" t="s">
        <v>148</v>
      </c>
      <c r="C70" s="37" t="s">
        <v>129</v>
      </c>
      <c r="D70" s="41" t="s">
        <v>149</v>
      </c>
      <c r="E70" s="39" t="s">
        <v>150</v>
      </c>
      <c r="F70" s="40"/>
    </row>
    <row r="71" spans="1:6" ht="51" x14ac:dyDescent="0.2">
      <c r="A71" s="35">
        <f t="shared" si="3"/>
        <v>55</v>
      </c>
      <c r="B71" s="36" t="s">
        <v>151</v>
      </c>
      <c r="C71" s="37" t="s">
        <v>152</v>
      </c>
      <c r="D71" s="38">
        <v>0.67500000000000004</v>
      </c>
      <c r="E71" s="39" t="s">
        <v>153</v>
      </c>
      <c r="F71" s="40"/>
    </row>
    <row r="72" spans="1:6" ht="51" x14ac:dyDescent="0.2">
      <c r="A72" s="35">
        <f t="shared" si="3"/>
        <v>56</v>
      </c>
      <c r="B72" s="36" t="s">
        <v>154</v>
      </c>
      <c r="C72" s="37" t="s">
        <v>152</v>
      </c>
      <c r="D72" s="38">
        <v>0.307</v>
      </c>
      <c r="E72" s="39" t="s">
        <v>155</v>
      </c>
      <c r="F72" s="40"/>
    </row>
    <row r="73" spans="1:6" ht="51" x14ac:dyDescent="0.2">
      <c r="A73" s="35">
        <f>A72+1</f>
        <v>57</v>
      </c>
      <c r="B73" s="36" t="s">
        <v>156</v>
      </c>
      <c r="C73" s="37" t="s">
        <v>152</v>
      </c>
      <c r="D73" s="38">
        <v>0.12</v>
      </c>
      <c r="E73" s="39" t="s">
        <v>157</v>
      </c>
      <c r="F73" s="40"/>
    </row>
    <row r="74" spans="1:6" ht="51" x14ac:dyDescent="0.2">
      <c r="A74" s="35">
        <f t="shared" si="3"/>
        <v>58</v>
      </c>
      <c r="B74" s="36" t="s">
        <v>158</v>
      </c>
      <c r="C74" s="37" t="s">
        <v>129</v>
      </c>
      <c r="D74" s="38">
        <v>5.8999999999999997E-2</v>
      </c>
      <c r="E74" s="39" t="s">
        <v>159</v>
      </c>
      <c r="F74" s="40"/>
    </row>
    <row r="75" spans="1:6" ht="38.25" x14ac:dyDescent="0.2">
      <c r="A75" s="35">
        <f t="shared" si="3"/>
        <v>59</v>
      </c>
      <c r="B75" s="36" t="s">
        <v>126</v>
      </c>
      <c r="C75" s="37" t="s">
        <v>65</v>
      </c>
      <c r="D75" s="41" t="s">
        <v>160</v>
      </c>
      <c r="E75" s="39" t="s">
        <v>94</v>
      </c>
      <c r="F75" s="40"/>
    </row>
    <row r="76" spans="1:6" ht="51" x14ac:dyDescent="0.2">
      <c r="A76" s="35">
        <f t="shared" si="3"/>
        <v>60</v>
      </c>
      <c r="B76" s="36" t="s">
        <v>161</v>
      </c>
      <c r="C76" s="37" t="s">
        <v>129</v>
      </c>
      <c r="D76" s="41" t="s">
        <v>160</v>
      </c>
      <c r="E76" s="39" t="s">
        <v>162</v>
      </c>
      <c r="F76" s="40"/>
    </row>
    <row r="77" spans="1:6" ht="51" x14ac:dyDescent="0.2">
      <c r="A77" s="35">
        <f t="shared" si="3"/>
        <v>61</v>
      </c>
      <c r="B77" s="36" t="s">
        <v>163</v>
      </c>
      <c r="C77" s="37" t="s">
        <v>152</v>
      </c>
      <c r="D77" s="38">
        <v>0.02</v>
      </c>
      <c r="E77" s="39" t="s">
        <v>164</v>
      </c>
      <c r="F77" s="40"/>
    </row>
    <row r="78" spans="1:6" ht="38.25" x14ac:dyDescent="0.2">
      <c r="A78" s="35">
        <f t="shared" si="3"/>
        <v>62</v>
      </c>
      <c r="B78" s="36" t="s">
        <v>165</v>
      </c>
      <c r="C78" s="37" t="s">
        <v>166</v>
      </c>
      <c r="D78" s="38">
        <v>3.2000000000000001E-2</v>
      </c>
      <c r="E78" s="39" t="s">
        <v>167</v>
      </c>
      <c r="F78" s="40"/>
    </row>
    <row r="79" spans="1:6" ht="25.5" x14ac:dyDescent="0.2">
      <c r="A79" s="35">
        <f t="shared" si="3"/>
        <v>63</v>
      </c>
      <c r="B79" s="36" t="s">
        <v>168</v>
      </c>
      <c r="C79" s="37" t="s">
        <v>169</v>
      </c>
      <c r="D79" s="41" t="s">
        <v>170</v>
      </c>
      <c r="E79" s="39" t="s">
        <v>171</v>
      </c>
      <c r="F79" s="40"/>
    </row>
    <row r="80" spans="1:6" ht="19.149999999999999" customHeight="1" x14ac:dyDescent="0.2">
      <c r="A80" s="33" t="s">
        <v>172</v>
      </c>
      <c r="B80" s="34"/>
      <c r="C80" s="34"/>
      <c r="D80" s="34"/>
      <c r="E80" s="34"/>
      <c r="F80" s="34"/>
    </row>
    <row r="81" spans="1:6" ht="25.5" x14ac:dyDescent="0.2">
      <c r="A81" s="35">
        <v>64</v>
      </c>
      <c r="B81" s="36" t="s">
        <v>173</v>
      </c>
      <c r="C81" s="37" t="s">
        <v>166</v>
      </c>
      <c r="D81" s="38">
        <v>0.5</v>
      </c>
      <c r="E81" s="39" t="s">
        <v>174</v>
      </c>
      <c r="F81" s="40"/>
    </row>
    <row r="82" spans="1:6" x14ac:dyDescent="0.2">
      <c r="A82" s="35">
        <f>A81+1</f>
        <v>65</v>
      </c>
      <c r="B82" s="36" t="s">
        <v>175</v>
      </c>
      <c r="C82" s="37" t="s">
        <v>176</v>
      </c>
      <c r="D82" s="38">
        <v>0.01</v>
      </c>
      <c r="E82" s="39" t="s">
        <v>177</v>
      </c>
      <c r="F82" s="40"/>
    </row>
    <row r="83" spans="1:6" ht="25.5" x14ac:dyDescent="0.2">
      <c r="A83" s="35">
        <f t="shared" ref="A83:A90" si="4">A82+1</f>
        <v>66</v>
      </c>
      <c r="B83" s="36" t="s">
        <v>178</v>
      </c>
      <c r="C83" s="37" t="s">
        <v>176</v>
      </c>
      <c r="D83" s="41" t="s">
        <v>179</v>
      </c>
      <c r="E83" s="39" t="s">
        <v>180</v>
      </c>
      <c r="F83" s="40"/>
    </row>
    <row r="84" spans="1:6" ht="25.5" x14ac:dyDescent="0.2">
      <c r="A84" s="35">
        <f t="shared" si="4"/>
        <v>67</v>
      </c>
      <c r="B84" s="36" t="s">
        <v>181</v>
      </c>
      <c r="C84" s="37" t="s">
        <v>176</v>
      </c>
      <c r="D84" s="38">
        <v>0.4</v>
      </c>
      <c r="E84" s="39" t="s">
        <v>182</v>
      </c>
      <c r="F84" s="40"/>
    </row>
    <row r="85" spans="1:6" ht="25.5" x14ac:dyDescent="0.2">
      <c r="A85" s="35">
        <f t="shared" si="4"/>
        <v>68</v>
      </c>
      <c r="B85" s="36" t="s">
        <v>183</v>
      </c>
      <c r="C85" s="37" t="s">
        <v>176</v>
      </c>
      <c r="D85" s="38">
        <v>0.02</v>
      </c>
      <c r="E85" s="39" t="s">
        <v>184</v>
      </c>
      <c r="F85" s="40"/>
    </row>
    <row r="86" spans="1:6" x14ac:dyDescent="0.2">
      <c r="A86" s="35">
        <f t="shared" si="4"/>
        <v>69</v>
      </c>
      <c r="B86" s="36" t="s">
        <v>185</v>
      </c>
      <c r="C86" s="37" t="s">
        <v>15</v>
      </c>
      <c r="D86" s="38">
        <v>4.22</v>
      </c>
      <c r="E86" s="39" t="s">
        <v>186</v>
      </c>
      <c r="F86" s="40"/>
    </row>
    <row r="87" spans="1:6" ht="25.5" x14ac:dyDescent="0.2">
      <c r="A87" s="35">
        <f t="shared" si="4"/>
        <v>70</v>
      </c>
      <c r="B87" s="36" t="s">
        <v>187</v>
      </c>
      <c r="C87" s="37" t="s">
        <v>15</v>
      </c>
      <c r="D87" s="41" t="s">
        <v>188</v>
      </c>
      <c r="E87" s="39" t="s">
        <v>189</v>
      </c>
      <c r="F87" s="40"/>
    </row>
    <row r="88" spans="1:6" ht="25.5" x14ac:dyDescent="0.2">
      <c r="A88" s="35">
        <f t="shared" si="4"/>
        <v>71</v>
      </c>
      <c r="B88" s="36" t="s">
        <v>190</v>
      </c>
      <c r="C88" s="37" t="s">
        <v>15</v>
      </c>
      <c r="D88" s="38">
        <v>0.5</v>
      </c>
      <c r="E88" s="39" t="s">
        <v>191</v>
      </c>
      <c r="F88" s="40"/>
    </row>
    <row r="89" spans="1:6" x14ac:dyDescent="0.2">
      <c r="A89" s="35">
        <f t="shared" si="4"/>
        <v>72</v>
      </c>
      <c r="B89" s="36" t="s">
        <v>192</v>
      </c>
      <c r="C89" s="37" t="s">
        <v>176</v>
      </c>
      <c r="D89" s="38">
        <v>0.08</v>
      </c>
      <c r="E89" s="39" t="s">
        <v>193</v>
      </c>
      <c r="F89" s="40"/>
    </row>
    <row r="90" spans="1:6" ht="25.5" x14ac:dyDescent="0.2">
      <c r="A90" s="35">
        <f t="shared" si="4"/>
        <v>73</v>
      </c>
      <c r="B90" s="36" t="s">
        <v>194</v>
      </c>
      <c r="C90" s="37" t="s">
        <v>176</v>
      </c>
      <c r="D90" s="38">
        <v>0.15</v>
      </c>
      <c r="E90" s="39" t="s">
        <v>195</v>
      </c>
      <c r="F90" s="40"/>
    </row>
    <row r="91" spans="1:6" ht="19.149999999999999" customHeight="1" x14ac:dyDescent="0.2">
      <c r="A91" s="33" t="s">
        <v>196</v>
      </c>
      <c r="B91" s="34"/>
      <c r="C91" s="34"/>
      <c r="D91" s="34"/>
      <c r="E91" s="34"/>
      <c r="F91" s="34"/>
    </row>
    <row r="92" spans="1:6" ht="63.75" x14ac:dyDescent="0.2">
      <c r="A92" s="35">
        <v>74</v>
      </c>
      <c r="B92" s="36" t="s">
        <v>197</v>
      </c>
      <c r="C92" s="37" t="s">
        <v>198</v>
      </c>
      <c r="D92" s="38">
        <v>0.05</v>
      </c>
      <c r="E92" s="39" t="s">
        <v>199</v>
      </c>
      <c r="F92" s="40"/>
    </row>
    <row r="93" spans="1:6" ht="38.25" x14ac:dyDescent="0.2">
      <c r="A93" s="35">
        <f>A92+1</f>
        <v>75</v>
      </c>
      <c r="B93" s="36" t="s">
        <v>200</v>
      </c>
      <c r="C93" s="37" t="s">
        <v>201</v>
      </c>
      <c r="D93" s="38">
        <v>0.05</v>
      </c>
      <c r="E93" s="39" t="s">
        <v>202</v>
      </c>
      <c r="F93" s="40"/>
    </row>
    <row r="94" spans="1:6" ht="51" x14ac:dyDescent="0.2">
      <c r="A94" s="35">
        <f t="shared" ref="A94:A101" si="5">A93+1</f>
        <v>76</v>
      </c>
      <c r="B94" s="36" t="s">
        <v>203</v>
      </c>
      <c r="C94" s="37" t="s">
        <v>201</v>
      </c>
      <c r="D94" s="38">
        <v>0.43</v>
      </c>
      <c r="E94" s="39" t="s">
        <v>204</v>
      </c>
      <c r="F94" s="40"/>
    </row>
    <row r="95" spans="1:6" x14ac:dyDescent="0.2">
      <c r="A95" s="35">
        <f t="shared" si="5"/>
        <v>77</v>
      </c>
      <c r="B95" s="36" t="s">
        <v>205</v>
      </c>
      <c r="C95" s="37" t="s">
        <v>176</v>
      </c>
      <c r="D95" s="38">
        <v>0.02</v>
      </c>
      <c r="E95" s="39" t="s">
        <v>206</v>
      </c>
      <c r="F95" s="40"/>
    </row>
    <row r="96" spans="1:6" ht="25.5" x14ac:dyDescent="0.2">
      <c r="A96" s="35">
        <f t="shared" si="5"/>
        <v>78</v>
      </c>
      <c r="B96" s="36" t="s">
        <v>207</v>
      </c>
      <c r="C96" s="37" t="s">
        <v>208</v>
      </c>
      <c r="D96" s="38">
        <v>0.02</v>
      </c>
      <c r="E96" s="39" t="s">
        <v>209</v>
      </c>
      <c r="F96" s="40"/>
    </row>
    <row r="97" spans="1:6" x14ac:dyDescent="0.2">
      <c r="A97" s="35">
        <f t="shared" si="5"/>
        <v>79</v>
      </c>
      <c r="B97" s="36" t="s">
        <v>210</v>
      </c>
      <c r="C97" s="37" t="s">
        <v>176</v>
      </c>
      <c r="D97" s="38">
        <v>0.02</v>
      </c>
      <c r="E97" s="39" t="s">
        <v>211</v>
      </c>
      <c r="F97" s="40"/>
    </row>
    <row r="98" spans="1:6" ht="25.5" x14ac:dyDescent="0.2">
      <c r="A98" s="35">
        <f t="shared" si="5"/>
        <v>80</v>
      </c>
      <c r="B98" s="36" t="s">
        <v>212</v>
      </c>
      <c r="C98" s="37" t="s">
        <v>208</v>
      </c>
      <c r="D98" s="38">
        <v>1</v>
      </c>
      <c r="E98" s="39" t="s">
        <v>213</v>
      </c>
      <c r="F98" s="40"/>
    </row>
    <row r="99" spans="1:6" ht="25.5" x14ac:dyDescent="0.2">
      <c r="A99" s="35">
        <f t="shared" si="5"/>
        <v>81</v>
      </c>
      <c r="B99" s="36" t="s">
        <v>214</v>
      </c>
      <c r="C99" s="37" t="s">
        <v>208</v>
      </c>
      <c r="D99" s="38">
        <v>0.02</v>
      </c>
      <c r="E99" s="39" t="s">
        <v>215</v>
      </c>
      <c r="F99" s="40"/>
    </row>
    <row r="100" spans="1:6" ht="25.5" x14ac:dyDescent="0.2">
      <c r="A100" s="35">
        <f t="shared" si="5"/>
        <v>82</v>
      </c>
      <c r="B100" s="36" t="s">
        <v>216</v>
      </c>
      <c r="C100" s="37" t="s">
        <v>217</v>
      </c>
      <c r="D100" s="38">
        <v>0.2</v>
      </c>
      <c r="E100" s="39" t="s">
        <v>218</v>
      </c>
      <c r="F100" s="40"/>
    </row>
    <row r="101" spans="1:6" ht="25.5" x14ac:dyDescent="0.2">
      <c r="A101" s="35">
        <f t="shared" si="5"/>
        <v>83</v>
      </c>
      <c r="B101" s="36" t="s">
        <v>219</v>
      </c>
      <c r="C101" s="37" t="s">
        <v>217</v>
      </c>
      <c r="D101" s="38">
        <v>0.2</v>
      </c>
      <c r="E101" s="39" t="s">
        <v>218</v>
      </c>
      <c r="F101" s="40"/>
    </row>
    <row r="102" spans="1:6" ht="19.149999999999999" customHeight="1" x14ac:dyDescent="0.2">
      <c r="A102" s="33" t="s">
        <v>220</v>
      </c>
      <c r="B102" s="34"/>
      <c r="C102" s="34"/>
      <c r="D102" s="34"/>
      <c r="E102" s="34"/>
      <c r="F102" s="34"/>
    </row>
    <row r="103" spans="1:6" x14ac:dyDescent="0.2">
      <c r="A103" s="35">
        <v>84</v>
      </c>
      <c r="B103" s="36" t="s">
        <v>221</v>
      </c>
      <c r="C103" s="37" t="s">
        <v>176</v>
      </c>
      <c r="D103" s="38">
        <v>0.5</v>
      </c>
      <c r="E103" s="39" t="s">
        <v>222</v>
      </c>
      <c r="F103" s="40"/>
    </row>
    <row r="104" spans="1:6" ht="51" x14ac:dyDescent="0.2">
      <c r="A104" s="35">
        <f>A103+1</f>
        <v>85</v>
      </c>
      <c r="B104" s="36" t="s">
        <v>223</v>
      </c>
      <c r="C104" s="37" t="s">
        <v>224</v>
      </c>
      <c r="D104" s="41" t="s">
        <v>225</v>
      </c>
      <c r="E104" s="39" t="s">
        <v>226</v>
      </c>
      <c r="F104" s="40"/>
    </row>
    <row r="105" spans="1:6" ht="38.25" x14ac:dyDescent="0.2">
      <c r="A105" s="35">
        <f t="shared" ref="A105:A109" si="6">A104+1</f>
        <v>86</v>
      </c>
      <c r="B105" s="36" t="s">
        <v>227</v>
      </c>
      <c r="C105" s="37" t="s">
        <v>201</v>
      </c>
      <c r="D105" s="41" t="s">
        <v>228</v>
      </c>
      <c r="E105" s="39" t="s">
        <v>229</v>
      </c>
      <c r="F105" s="40"/>
    </row>
    <row r="106" spans="1:6" ht="38.25" x14ac:dyDescent="0.2">
      <c r="A106" s="35">
        <f t="shared" si="6"/>
        <v>87</v>
      </c>
      <c r="B106" s="36" t="s">
        <v>230</v>
      </c>
      <c r="C106" s="37" t="s">
        <v>201</v>
      </c>
      <c r="D106" s="38">
        <v>0.53</v>
      </c>
      <c r="E106" s="39" t="s">
        <v>231</v>
      </c>
      <c r="F106" s="40"/>
    </row>
    <row r="107" spans="1:6" ht="38.25" x14ac:dyDescent="0.2">
      <c r="A107" s="35">
        <f t="shared" si="6"/>
        <v>88</v>
      </c>
      <c r="B107" s="36" t="s">
        <v>232</v>
      </c>
      <c r="C107" s="37" t="s">
        <v>201</v>
      </c>
      <c r="D107" s="41" t="s">
        <v>233</v>
      </c>
      <c r="E107" s="39" t="s">
        <v>234</v>
      </c>
      <c r="F107" s="40"/>
    </row>
    <row r="108" spans="1:6" ht="38.25" x14ac:dyDescent="0.2">
      <c r="A108" s="35">
        <f t="shared" si="6"/>
        <v>89</v>
      </c>
      <c r="B108" s="36" t="s">
        <v>235</v>
      </c>
      <c r="C108" s="37" t="s">
        <v>201</v>
      </c>
      <c r="D108" s="41" t="s">
        <v>236</v>
      </c>
      <c r="E108" s="39" t="s">
        <v>237</v>
      </c>
      <c r="F108" s="40"/>
    </row>
    <row r="109" spans="1:6" ht="38.25" x14ac:dyDescent="0.2">
      <c r="A109" s="35">
        <f t="shared" si="6"/>
        <v>90</v>
      </c>
      <c r="B109" s="36" t="s">
        <v>238</v>
      </c>
      <c r="C109" s="37" t="s">
        <v>201</v>
      </c>
      <c r="D109" s="41" t="s">
        <v>239</v>
      </c>
      <c r="E109" s="39" t="s">
        <v>240</v>
      </c>
      <c r="F109" s="40"/>
    </row>
    <row r="110" spans="1:6" ht="19.149999999999999" customHeight="1" x14ac:dyDescent="0.2">
      <c r="A110" s="33" t="s">
        <v>241</v>
      </c>
      <c r="B110" s="34"/>
      <c r="C110" s="34"/>
      <c r="D110" s="34"/>
      <c r="E110" s="34"/>
      <c r="F110" s="34"/>
    </row>
    <row r="111" spans="1:6" ht="63.75" x14ac:dyDescent="0.2">
      <c r="A111" s="35">
        <f>91</f>
        <v>91</v>
      </c>
      <c r="B111" s="36" t="s">
        <v>242</v>
      </c>
      <c r="C111" s="37" t="s">
        <v>243</v>
      </c>
      <c r="D111" s="41" t="s">
        <v>244</v>
      </c>
      <c r="E111" s="39" t="s">
        <v>245</v>
      </c>
      <c r="F111" s="40"/>
    </row>
    <row r="112" spans="1:6" ht="38.25" x14ac:dyDescent="0.2">
      <c r="A112" s="35">
        <f>A111+1</f>
        <v>92</v>
      </c>
      <c r="B112" s="36" t="s">
        <v>246</v>
      </c>
      <c r="C112" s="37" t="s">
        <v>247</v>
      </c>
      <c r="D112" s="38">
        <v>0.05</v>
      </c>
      <c r="E112" s="39" t="s">
        <v>248</v>
      </c>
      <c r="F112" s="40"/>
    </row>
    <row r="113" spans="1:6" ht="63.75" x14ac:dyDescent="0.2">
      <c r="A113" s="35">
        <f t="shared" ref="A113:A117" si="7">A112+1</f>
        <v>93</v>
      </c>
      <c r="B113" s="36" t="s">
        <v>249</v>
      </c>
      <c r="C113" s="37" t="s">
        <v>243</v>
      </c>
      <c r="D113" s="38">
        <v>2.1999999999999999E-2</v>
      </c>
      <c r="E113" s="39" t="s">
        <v>250</v>
      </c>
      <c r="F113" s="40"/>
    </row>
    <row r="114" spans="1:6" ht="51" x14ac:dyDescent="0.2">
      <c r="A114" s="35">
        <f t="shared" si="7"/>
        <v>94</v>
      </c>
      <c r="B114" s="36" t="s">
        <v>251</v>
      </c>
      <c r="C114" s="37" t="s">
        <v>252</v>
      </c>
      <c r="D114" s="41" t="s">
        <v>253</v>
      </c>
      <c r="E114" s="39" t="s">
        <v>254</v>
      </c>
      <c r="F114" s="40"/>
    </row>
    <row r="115" spans="1:6" ht="25.5" x14ac:dyDescent="0.2">
      <c r="A115" s="35">
        <f t="shared" si="7"/>
        <v>95</v>
      </c>
      <c r="B115" s="36" t="s">
        <v>255</v>
      </c>
      <c r="C115" s="37" t="s">
        <v>256</v>
      </c>
      <c r="D115" s="38">
        <v>0.48799999999999999</v>
      </c>
      <c r="E115" s="39" t="s">
        <v>257</v>
      </c>
      <c r="F115" s="40"/>
    </row>
    <row r="116" spans="1:6" ht="25.5" x14ac:dyDescent="0.2">
      <c r="A116" s="35">
        <f t="shared" si="7"/>
        <v>96</v>
      </c>
      <c r="B116" s="36" t="s">
        <v>258</v>
      </c>
      <c r="C116" s="37" t="s">
        <v>256</v>
      </c>
      <c r="D116" s="38">
        <v>0.48799999999999999</v>
      </c>
      <c r="E116" s="39" t="s">
        <v>257</v>
      </c>
      <c r="F116" s="40"/>
    </row>
    <row r="117" spans="1:6" ht="76.5" x14ac:dyDescent="0.2">
      <c r="A117" s="35">
        <f t="shared" si="7"/>
        <v>97</v>
      </c>
      <c r="B117" s="36" t="s">
        <v>259</v>
      </c>
      <c r="C117" s="37" t="s">
        <v>260</v>
      </c>
      <c r="D117" s="38">
        <v>0.48799999999999999</v>
      </c>
      <c r="E117" s="39" t="s">
        <v>261</v>
      </c>
      <c r="F117" s="40"/>
    </row>
    <row r="118" spans="1:6" ht="19.149999999999999" customHeight="1" x14ac:dyDescent="0.2">
      <c r="A118" s="33" t="s">
        <v>262</v>
      </c>
      <c r="B118" s="34"/>
      <c r="C118" s="34"/>
      <c r="D118" s="34"/>
      <c r="E118" s="34"/>
      <c r="F118" s="34"/>
    </row>
    <row r="119" spans="1:6" ht="38.25" x14ac:dyDescent="0.2">
      <c r="A119" s="35">
        <v>98</v>
      </c>
      <c r="B119" s="36" t="s">
        <v>263</v>
      </c>
      <c r="C119" s="37" t="s">
        <v>264</v>
      </c>
      <c r="D119" s="41" t="s">
        <v>265</v>
      </c>
      <c r="E119" s="39" t="s">
        <v>266</v>
      </c>
      <c r="F119" s="40"/>
    </row>
    <row r="120" spans="1:6" ht="38.25" x14ac:dyDescent="0.2">
      <c r="A120" s="35">
        <v>99</v>
      </c>
      <c r="B120" s="36" t="s">
        <v>267</v>
      </c>
      <c r="C120" s="37" t="s">
        <v>264</v>
      </c>
      <c r="D120" s="41" t="s">
        <v>265</v>
      </c>
      <c r="E120" s="39" t="s">
        <v>268</v>
      </c>
      <c r="F120" s="40"/>
    </row>
    <row r="123" spans="1:6" x14ac:dyDescent="0.2">
      <c r="A123" s="42" t="s">
        <v>269</v>
      </c>
      <c r="B123" s="43"/>
      <c r="C123" s="43"/>
      <c r="D123" s="43"/>
      <c r="E123" s="43"/>
      <c r="F123" s="43"/>
    </row>
    <row r="124" spans="1:6" x14ac:dyDescent="0.2">
      <c r="A124" s="44" t="s">
        <v>270</v>
      </c>
      <c r="B124" s="43"/>
      <c r="C124" s="43"/>
      <c r="D124" s="43"/>
      <c r="E124" s="43"/>
      <c r="F124" s="43"/>
    </row>
  </sheetData>
  <mergeCells count="12">
    <mergeCell ref="A91:F91"/>
    <mergeCell ref="A102:F102"/>
    <mergeCell ref="A110:F110"/>
    <mergeCell ref="A118:F118"/>
    <mergeCell ref="A123:F123"/>
    <mergeCell ref="A124:F124"/>
    <mergeCell ref="A12:F12"/>
    <mergeCell ref="A13:F13"/>
    <mergeCell ref="A22:F22"/>
    <mergeCell ref="A32:F32"/>
    <mergeCell ref="A52:F52"/>
    <mergeCell ref="A80:F80"/>
  </mergeCells>
  <phoneticPr fontId="3" type="noConversion"/>
  <pageMargins left="0.39370078740157483" right="0.31496062992125984" top="0.39370078740157483" bottom="0.47244094488188981" header="0.19685039370078741" footer="0.23622047244094491"/>
  <pageSetup paperSize="9" scale="91" fitToHeight="100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Дефектная ведомость</vt:lpstr>
      <vt:lpstr>'Дефектная ведомость'!Заголовки_для_печати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2013-04-19T08:24:27Z</cp:lastPrinted>
  <dcterms:created xsi:type="dcterms:W3CDTF">2002-02-11T05:58:42Z</dcterms:created>
  <dcterms:modified xsi:type="dcterms:W3CDTF">2013-04-19T08:28:39Z</dcterms:modified>
</cp:coreProperties>
</file>