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ведомость'!$15:$15</definedName>
  </definedNames>
  <calcPr calcId="125725"/>
</workbook>
</file>

<file path=xl/calcChain.xml><?xml version="1.0" encoding="utf-8"?>
<calcChain xmlns="http://schemas.openxmlformats.org/spreadsheetml/2006/main">
  <c r="I17" i="1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16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<sst xmlns="http://schemas.openxmlformats.org/spreadsheetml/2006/main" count="89" uniqueCount="63">
  <si>
    <t>Наименование</t>
  </si>
  <si>
    <t>Ед. изм.</t>
  </si>
  <si>
    <t>Общее кол-во</t>
  </si>
  <si>
    <t>Цена</t>
  </si>
  <si>
    <t xml:space="preserve">на 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</si>
  <si>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</si>
  <si>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</si>
  <si>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</si>
  <si>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</si>
  <si>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>Обосно-
вание</t>
  </si>
  <si>
    <t>Обосн.</t>
  </si>
  <si>
    <t>т</t>
  </si>
  <si>
    <t>м2</t>
  </si>
  <si>
    <t>кг</t>
  </si>
  <si>
    <t>шт.</t>
  </si>
  <si>
    <t>м</t>
  </si>
  <si>
    <t>Смеси сухие для наливных полов, марка «Ветонит» 5000</t>
  </si>
  <si>
    <t>Прайс</t>
  </si>
  <si>
    <t>Металлические конструкции</t>
  </si>
  <si>
    <t>Покрытие декоративное на акриловой основе SWAHILI</t>
  </si>
  <si>
    <t>Прайс "ИЗОЛЮКС"</t>
  </si>
  <si>
    <t>Пленка_x000D_
ISOVER VARIO</t>
  </si>
  <si>
    <t>Прайс "СТЕКЛОКРЕПОСТЬ"</t>
  </si>
  <si>
    <t>Пленка ударопрочная Триплекс "Класс защиты А1</t>
  </si>
  <si>
    <t>Прайс «Анастасия»</t>
  </si>
  <si>
    <t>Роль-ставни электро-механические</t>
  </si>
  <si>
    <t>Прайс «Вира»</t>
  </si>
  <si>
    <t>Электропривод</t>
  </si>
  <si>
    <t>шт</t>
  </si>
  <si>
    <t>Прайс ISOVER</t>
  </si>
  <si>
    <t>Плиты Изовер</t>
  </si>
  <si>
    <t>прайс VEKA</t>
  </si>
  <si>
    <t xml:space="preserve">   - Блоки оконные из поливинилхлоридных профилей с листовым стеклом и стеклопакетом-ОК2</t>
  </si>
  <si>
    <t xml:space="preserve">   - Блоки оконные из поливинилхлоридных профилей с листовым стеклом и стеклопакетом-ОК1</t>
  </si>
  <si>
    <t>Прайс Идеальная Кровля</t>
  </si>
  <si>
    <t xml:space="preserve">   - Профнастил оцинкованный</t>
  </si>
  <si>
    <t xml:space="preserve">   - Профилированный лист -окрашенный</t>
  </si>
  <si>
    <t>Прайс НПО "Пульс"</t>
  </si>
  <si>
    <t xml:space="preserve">   - Дверь металлическая</t>
  </si>
  <si>
    <t>Прайс ООО Монтажстрой</t>
  </si>
  <si>
    <t>Блоки дверные из алюминиевых  профилей</t>
  </si>
  <si>
    <t>Прайс Синтез-Плюс</t>
  </si>
  <si>
    <t xml:space="preserve">   - Линокром ТКП</t>
  </si>
  <si>
    <t xml:space="preserve">   - Линокром ТПП</t>
  </si>
  <si>
    <t>Прайс Строитель</t>
  </si>
  <si>
    <t>Доски подоконные ПВХ, шириной 600 мм</t>
  </si>
  <si>
    <t>Прайс"СТЕКЛОКРЕПОСТЬ"</t>
  </si>
  <si>
    <t>счет №192 от22.05.13</t>
  </si>
  <si>
    <t xml:space="preserve">   - Песочница</t>
  </si>
  <si>
    <t xml:space="preserve">   - Домик-беседка</t>
  </si>
  <si>
    <t xml:space="preserve">   - Горка</t>
  </si>
  <si>
    <t xml:space="preserve">Прайс info@stavimrolstavni.ru </t>
  </si>
  <si>
    <t>ВЕДОМОСТЬ СОГЛАСОВАНИЯ МАТЕРИАЛОВ 1-1</t>
  </si>
  <si>
    <t>Общестроительные работы</t>
  </si>
  <si>
    <t>Стоимость, руб. в текущих ценах с ндс</t>
  </si>
  <si>
    <t>УТВЕРЖДАЮ:</t>
  </si>
  <si>
    <t>Заведующий МБДОУ</t>
  </si>
  <si>
    <t>"Детский сад №47"</t>
  </si>
  <si>
    <t>Вихрева О.М.</t>
  </si>
  <si>
    <t>СОГЛАСОВАНО:</t>
  </si>
  <si>
    <t>Составил: ___________________________Молодова С.Н.</t>
  </si>
  <si>
    <t>(должность, подпись, расшифровка)</t>
  </si>
  <si>
    <t>Проверил: ___________________________Марковский С.В..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</si>
</sst>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i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9" fillId="0" borderId="0" xfId="0" applyFont="1"/>
    <xf numFmtId="0" fontId="8" fillId="0" borderId="0" xfId="0" applyFont="1" applyAlignment="1">
      <alignment horizontal="left" vertical="top" wrapText="1"/>
    </xf>
    <xf numFmtId="49" fontId="8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49" fontId="1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7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I43"/>
  <sheetViews>
    <sheetView showGridLines="0" tabSelected="1" topLeftCell="A31" zoomScaleSheetLayoutView="75" workbookViewId="0">
      <selection activeCell="C43" sqref="C38:G43"/>
    </sheetView>
  </sheetViews>
  <sheetFormatPr defaultRowHeight="12.75"/>
  <cols>
    <col min="1" max="1" width="3.42578125" style="6" customWidth="1"/>
    <col min="2" max="2" width="10.85546875" style="1" customWidth="1"/>
    <col min="3" max="3" width="33" style="2" customWidth="1"/>
    <col min="4" max="4" width="7.7109375" style="3" customWidth="1"/>
    <col min="5" max="5" width="8" style="4" customWidth="1"/>
    <col min="6" max="7" width="8.7109375" style="4" customWidth="1"/>
    <col min="8" max="8" width="10.7109375" style="4" customWidth="1"/>
    <col min="9" max="9" width="8.7109375" style="5" customWidth="1"/>
    <col min="10" max="16384" width="9.140625" style="6"/>
  </cols>
  <sheetData>
    <row r="1" spans="1:9">
      <c r="A1" s="31"/>
      <c r="B1" s="51" t="s">
        <v>59</v>
      </c>
      <c r="C1" s="33"/>
      <c r="D1" s="34"/>
      <c r="E1" s="35"/>
      <c r="F1" s="35"/>
      <c r="G1" s="49" t="s">
        <v>55</v>
      </c>
      <c r="H1" s="49"/>
      <c r="I1" s="49"/>
    </row>
    <row r="2" spans="1:9">
      <c r="A2" s="31"/>
      <c r="B2" s="32"/>
      <c r="C2" s="33"/>
      <c r="D2" s="34"/>
      <c r="E2" s="35"/>
      <c r="F2" s="35"/>
      <c r="G2" s="50" t="s">
        <v>56</v>
      </c>
      <c r="H2" s="50"/>
      <c r="I2" s="50"/>
    </row>
    <row r="3" spans="1:9">
      <c r="A3" s="31"/>
      <c r="B3" s="32"/>
      <c r="C3" s="33"/>
      <c r="D3" s="34"/>
      <c r="E3" s="35"/>
      <c r="F3" s="35"/>
      <c r="G3" s="50" t="s">
        <v>57</v>
      </c>
      <c r="H3" s="50"/>
      <c r="I3" s="50"/>
    </row>
    <row r="4" spans="1:9" ht="49.5" customHeight="1">
      <c r="A4" s="36"/>
      <c r="B4" s="32"/>
      <c r="C4" s="33"/>
      <c r="D4" s="37"/>
      <c r="E4" s="35"/>
      <c r="F4" s="35"/>
      <c r="G4" s="50" t="s">
        <v>58</v>
      </c>
      <c r="H4" s="50"/>
      <c r="I4" s="50"/>
    </row>
    <row r="5" spans="1:9" ht="15.75" customHeight="1">
      <c r="A5" s="38" t="s">
        <v>52</v>
      </c>
      <c r="B5" s="38"/>
      <c r="C5" s="38"/>
      <c r="D5" s="38"/>
      <c r="E5" s="38"/>
      <c r="F5" s="38"/>
      <c r="G5" s="38"/>
      <c r="H5" s="38"/>
      <c r="I5" s="38"/>
    </row>
    <row r="6" spans="1:9">
      <c r="B6" s="7"/>
      <c r="D6" s="8"/>
    </row>
    <row r="7" spans="1:9">
      <c r="B7" s="7"/>
      <c r="D7" s="9"/>
    </row>
    <row r="8" spans="1:9" ht="14.25">
      <c r="B8" s="10" t="s">
        <v>4</v>
      </c>
      <c r="C8" s="39" t="s">
        <v>53</v>
      </c>
      <c r="D8" s="39"/>
      <c r="E8" s="39"/>
      <c r="F8" s="39"/>
      <c r="G8" s="39"/>
      <c r="H8" s="39"/>
    </row>
    <row r="9" spans="1:9" ht="14.25">
      <c r="B9" s="7"/>
      <c r="D9" s="11" t="s">
        <v>5</v>
      </c>
    </row>
    <row r="10" spans="1:9">
      <c r="B10" s="12"/>
      <c r="D10" s="13"/>
    </row>
    <row r="11" spans="1:9">
      <c r="B11" s="7"/>
      <c r="D11" s="4"/>
    </row>
    <row r="12" spans="1:9" ht="14.25">
      <c r="B12" s="7"/>
      <c r="C12" s="14"/>
      <c r="E12" s="15"/>
    </row>
    <row r="13" spans="1:9" ht="15.75" customHeight="1">
      <c r="A13" s="42" t="s">
        <v>6</v>
      </c>
      <c r="B13" s="44" t="s">
        <v>9</v>
      </c>
      <c r="C13" s="42" t="s">
        <v>0</v>
      </c>
      <c r="D13" s="42" t="s">
        <v>1</v>
      </c>
      <c r="E13" s="40" t="s">
        <v>2</v>
      </c>
      <c r="F13" s="46" t="s">
        <v>54</v>
      </c>
      <c r="G13" s="47"/>
      <c r="H13" s="47"/>
      <c r="I13" s="48"/>
    </row>
    <row r="14" spans="1:9" ht="48" customHeight="1">
      <c r="A14" s="43"/>
      <c r="B14" s="45"/>
      <c r="C14" s="41"/>
      <c r="D14" s="41"/>
      <c r="E14" s="41"/>
      <c r="F14" s="16" t="s">
        <v>3</v>
      </c>
      <c r="G14" s="17" t="s">
        <v>8</v>
      </c>
      <c r="H14" s="16" t="s">
        <v>10</v>
      </c>
      <c r="I14" s="16" t="s">
        <v>7</v>
      </c>
    </row>
    <row r="15" spans="1:9" ht="15.75" customHeight="1">
      <c r="A15" s="18">
        <v>1</v>
      </c>
      <c r="B15" s="19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  <c r="H15" s="18">
        <v>8</v>
      </c>
      <c r="I15" s="18">
        <v>9</v>
      </c>
    </row>
    <row r="16" spans="1:9">
      <c r="A16" s="20">
        <v>1</v>
      </c>
      <c r="B16" s="21" t="s">
        <v>17</v>
      </c>
      <c r="C16" s="22" t="s">
        <v>18</v>
      </c>
      <c r="D16" s="23" t="s">
        <v>11</v>
      </c>
      <c r="E16" s="24">
        <v>0.78</v>
      </c>
      <c r="F16" s="25">
        <v>35000</v>
      </c>
      <c r="G16" s="24"/>
      <c r="H16" s="24"/>
      <c r="I16" s="24">
        <f>F16*E16</f>
        <v>27300</v>
      </c>
    </row>
    <row r="17" spans="1:9" ht="25.5">
      <c r="A17" s="20">
        <f>1+A16</f>
        <v>2</v>
      </c>
      <c r="B17" s="21" t="s">
        <v>17</v>
      </c>
      <c r="C17" s="22" t="s">
        <v>19</v>
      </c>
      <c r="D17" s="23" t="s">
        <v>12</v>
      </c>
      <c r="E17" s="24">
        <v>51.1</v>
      </c>
      <c r="F17" s="25">
        <v>220</v>
      </c>
      <c r="G17" s="24"/>
      <c r="H17" s="24"/>
      <c r="I17" s="24">
        <f t="shared" ref="I17:I37" si="0">F17*E17</f>
        <v>11242</v>
      </c>
    </row>
    <row r="18" spans="1:9" ht="38.25">
      <c r="A18" s="20">
        <f t="shared" ref="A18:A37" si="1">1+A17</f>
        <v>3</v>
      </c>
      <c r="B18" s="21" t="s">
        <v>20</v>
      </c>
      <c r="C18" s="22" t="s">
        <v>21</v>
      </c>
      <c r="D18" s="23" t="s">
        <v>12</v>
      </c>
      <c r="E18" s="24">
        <v>94.76</v>
      </c>
      <c r="F18" s="25">
        <v>5180</v>
      </c>
      <c r="G18" s="24"/>
      <c r="H18" s="24"/>
      <c r="I18" s="24">
        <f t="shared" si="0"/>
        <v>490856.80000000005</v>
      </c>
    </row>
    <row r="19" spans="1:9" ht="38.25">
      <c r="A19" s="20">
        <f t="shared" si="1"/>
        <v>4</v>
      </c>
      <c r="B19" s="21" t="s">
        <v>22</v>
      </c>
      <c r="C19" s="22" t="s">
        <v>23</v>
      </c>
      <c r="D19" s="23" t="s">
        <v>12</v>
      </c>
      <c r="E19" s="24">
        <v>13.83</v>
      </c>
      <c r="F19" s="25">
        <v>785</v>
      </c>
      <c r="G19" s="24"/>
      <c r="H19" s="24"/>
      <c r="I19" s="24">
        <f t="shared" si="0"/>
        <v>10856.55</v>
      </c>
    </row>
    <row r="20" spans="1:9" ht="38.25">
      <c r="A20" s="20">
        <f t="shared" si="1"/>
        <v>5</v>
      </c>
      <c r="B20" s="21" t="s">
        <v>24</v>
      </c>
      <c r="C20" s="22" t="s">
        <v>25</v>
      </c>
      <c r="D20" s="23" t="s">
        <v>12</v>
      </c>
      <c r="E20" s="24">
        <v>19.8</v>
      </c>
      <c r="F20" s="25">
        <v>2800</v>
      </c>
      <c r="G20" s="24"/>
      <c r="H20" s="24"/>
      <c r="I20" s="24">
        <f t="shared" si="0"/>
        <v>55440</v>
      </c>
    </row>
    <row r="21" spans="1:9" ht="25.5">
      <c r="A21" s="20">
        <f t="shared" si="1"/>
        <v>6</v>
      </c>
      <c r="B21" s="21" t="s">
        <v>26</v>
      </c>
      <c r="C21" s="22" t="s">
        <v>16</v>
      </c>
      <c r="D21" s="23" t="s">
        <v>13</v>
      </c>
      <c r="E21" s="24">
        <v>1463.4</v>
      </c>
      <c r="F21" s="25">
        <v>520.70000000000005</v>
      </c>
      <c r="G21" s="24"/>
      <c r="H21" s="24"/>
      <c r="I21" s="24">
        <f t="shared" si="0"/>
        <v>761992.38000000012</v>
      </c>
    </row>
    <row r="22" spans="1:9" ht="51">
      <c r="A22" s="20">
        <f t="shared" si="1"/>
        <v>7</v>
      </c>
      <c r="B22" s="21" t="s">
        <v>51</v>
      </c>
      <c r="C22" s="22" t="s">
        <v>27</v>
      </c>
      <c r="D22" s="23" t="s">
        <v>28</v>
      </c>
      <c r="E22" s="24">
        <v>8</v>
      </c>
      <c r="F22" s="25">
        <v>8345</v>
      </c>
      <c r="G22" s="24"/>
      <c r="H22" s="24"/>
      <c r="I22" s="24">
        <f t="shared" si="0"/>
        <v>66760</v>
      </c>
    </row>
    <row r="23" spans="1:9" ht="25.5">
      <c r="A23" s="20">
        <f t="shared" si="1"/>
        <v>8</v>
      </c>
      <c r="B23" s="21" t="s">
        <v>29</v>
      </c>
      <c r="C23" s="22" t="s">
        <v>30</v>
      </c>
      <c r="D23" s="23" t="s">
        <v>12</v>
      </c>
      <c r="E23" s="24">
        <v>127.42</v>
      </c>
      <c r="F23" s="25">
        <v>235.3</v>
      </c>
      <c r="G23" s="24"/>
      <c r="H23" s="24"/>
      <c r="I23" s="24">
        <f t="shared" si="0"/>
        <v>29981.926000000003</v>
      </c>
    </row>
    <row r="24" spans="1:9" ht="51">
      <c r="A24" s="20">
        <f t="shared" si="1"/>
        <v>9</v>
      </c>
      <c r="B24" s="26" t="s">
        <v>31</v>
      </c>
      <c r="C24" s="27" t="s">
        <v>32</v>
      </c>
      <c r="D24" s="28" t="s">
        <v>12</v>
      </c>
      <c r="E24" s="29">
        <v>0.9</v>
      </c>
      <c r="F24" s="30">
        <v>4500</v>
      </c>
      <c r="G24" s="29"/>
      <c r="H24" s="24"/>
      <c r="I24" s="24">
        <f t="shared" si="0"/>
        <v>4050</v>
      </c>
    </row>
    <row r="25" spans="1:9" ht="51">
      <c r="A25" s="20">
        <f t="shared" si="1"/>
        <v>10</v>
      </c>
      <c r="B25" s="26" t="s">
        <v>31</v>
      </c>
      <c r="C25" s="27" t="s">
        <v>33</v>
      </c>
      <c r="D25" s="28" t="s">
        <v>12</v>
      </c>
      <c r="E25" s="29">
        <v>18.899999999999999</v>
      </c>
      <c r="F25" s="30">
        <v>5600</v>
      </c>
      <c r="G25" s="29"/>
      <c r="H25" s="24"/>
      <c r="I25" s="24">
        <f t="shared" si="0"/>
        <v>105839.99999999999</v>
      </c>
    </row>
    <row r="26" spans="1:9" ht="38.25">
      <c r="A26" s="20">
        <f t="shared" si="1"/>
        <v>11</v>
      </c>
      <c r="B26" s="26" t="s">
        <v>34</v>
      </c>
      <c r="C26" s="27" t="s">
        <v>35</v>
      </c>
      <c r="D26" s="28" t="s">
        <v>12</v>
      </c>
      <c r="E26" s="29">
        <v>18.25</v>
      </c>
      <c r="F26" s="30">
        <v>234</v>
      </c>
      <c r="G26" s="29"/>
      <c r="H26" s="24"/>
      <c r="I26" s="24">
        <f t="shared" si="0"/>
        <v>4270.5</v>
      </c>
    </row>
    <row r="27" spans="1:9" ht="38.25">
      <c r="A27" s="20">
        <f t="shared" si="1"/>
        <v>12</v>
      </c>
      <c r="B27" s="26" t="s">
        <v>34</v>
      </c>
      <c r="C27" s="27" t="s">
        <v>36</v>
      </c>
      <c r="D27" s="28" t="s">
        <v>12</v>
      </c>
      <c r="E27" s="29">
        <v>106.54</v>
      </c>
      <c r="F27" s="30">
        <v>274</v>
      </c>
      <c r="G27" s="29"/>
      <c r="H27" s="24"/>
      <c r="I27" s="24">
        <f t="shared" si="0"/>
        <v>29191.960000000003</v>
      </c>
    </row>
    <row r="28" spans="1:9" ht="38.25">
      <c r="A28" s="20">
        <f t="shared" si="1"/>
        <v>13</v>
      </c>
      <c r="B28" s="26" t="s">
        <v>37</v>
      </c>
      <c r="C28" s="27" t="s">
        <v>38</v>
      </c>
      <c r="D28" s="28" t="s">
        <v>28</v>
      </c>
      <c r="E28" s="29">
        <v>1</v>
      </c>
      <c r="F28" s="30">
        <v>10500</v>
      </c>
      <c r="G28" s="29"/>
      <c r="H28" s="24"/>
      <c r="I28" s="24">
        <f t="shared" si="0"/>
        <v>10500</v>
      </c>
    </row>
    <row r="29" spans="1:9" ht="38.25">
      <c r="A29" s="20">
        <f t="shared" si="1"/>
        <v>14</v>
      </c>
      <c r="B29" s="26" t="s">
        <v>37</v>
      </c>
      <c r="C29" s="27" t="s">
        <v>38</v>
      </c>
      <c r="D29" s="28" t="s">
        <v>28</v>
      </c>
      <c r="E29" s="29">
        <v>1</v>
      </c>
      <c r="F29" s="30">
        <v>8500</v>
      </c>
      <c r="G29" s="29"/>
      <c r="H29" s="24"/>
      <c r="I29" s="24">
        <f t="shared" si="0"/>
        <v>8500</v>
      </c>
    </row>
    <row r="30" spans="1:9" ht="51">
      <c r="A30" s="20">
        <f t="shared" si="1"/>
        <v>15</v>
      </c>
      <c r="B30" s="21" t="s">
        <v>39</v>
      </c>
      <c r="C30" s="22" t="s">
        <v>40</v>
      </c>
      <c r="D30" s="23" t="s">
        <v>12</v>
      </c>
      <c r="E30" s="24">
        <v>13.83</v>
      </c>
      <c r="F30" s="25">
        <v>8000</v>
      </c>
      <c r="G30" s="24"/>
      <c r="H30" s="24"/>
      <c r="I30" s="24">
        <f t="shared" si="0"/>
        <v>110640</v>
      </c>
    </row>
    <row r="31" spans="1:9" ht="38.25">
      <c r="A31" s="20">
        <f t="shared" si="1"/>
        <v>16</v>
      </c>
      <c r="B31" s="26" t="s">
        <v>41</v>
      </c>
      <c r="C31" s="27" t="s">
        <v>42</v>
      </c>
      <c r="D31" s="28" t="s">
        <v>12</v>
      </c>
      <c r="E31" s="29">
        <v>226.77</v>
      </c>
      <c r="F31" s="30">
        <v>81.66</v>
      </c>
      <c r="G31" s="29"/>
      <c r="H31" s="24"/>
      <c r="I31" s="24">
        <f t="shared" si="0"/>
        <v>18518.038199999999</v>
      </c>
    </row>
    <row r="32" spans="1:9" ht="38.25">
      <c r="A32" s="20">
        <f t="shared" si="1"/>
        <v>17</v>
      </c>
      <c r="B32" s="26" t="s">
        <v>41</v>
      </c>
      <c r="C32" s="27" t="s">
        <v>43</v>
      </c>
      <c r="D32" s="28" t="s">
        <v>12</v>
      </c>
      <c r="E32" s="29">
        <v>170.8</v>
      </c>
      <c r="F32" s="30">
        <v>74.319999999999993</v>
      </c>
      <c r="G32" s="29"/>
      <c r="H32" s="24"/>
      <c r="I32" s="24">
        <f t="shared" si="0"/>
        <v>12693.856</v>
      </c>
    </row>
    <row r="33" spans="1:9" ht="25.5">
      <c r="A33" s="20">
        <f t="shared" si="1"/>
        <v>18</v>
      </c>
      <c r="B33" s="21" t="s">
        <v>44</v>
      </c>
      <c r="C33" s="22" t="s">
        <v>45</v>
      </c>
      <c r="D33" s="23" t="s">
        <v>15</v>
      </c>
      <c r="E33" s="24">
        <v>10.7</v>
      </c>
      <c r="F33" s="25">
        <v>349</v>
      </c>
      <c r="G33" s="24"/>
      <c r="H33" s="24"/>
      <c r="I33" s="24">
        <f t="shared" si="0"/>
        <v>3734.2999999999997</v>
      </c>
    </row>
    <row r="34" spans="1:9" ht="38.25">
      <c r="A34" s="20">
        <f t="shared" si="1"/>
        <v>19</v>
      </c>
      <c r="B34" s="21" t="s">
        <v>46</v>
      </c>
      <c r="C34" s="22" t="s">
        <v>23</v>
      </c>
      <c r="D34" s="23" t="s">
        <v>12</v>
      </c>
      <c r="E34" s="24">
        <v>18.899999999999999</v>
      </c>
      <c r="F34" s="25">
        <v>785</v>
      </c>
      <c r="G34" s="24"/>
      <c r="H34" s="24"/>
      <c r="I34" s="24">
        <f t="shared" si="0"/>
        <v>14836.499999999998</v>
      </c>
    </row>
    <row r="35" spans="1:9" ht="51">
      <c r="A35" s="20">
        <f t="shared" si="1"/>
        <v>20</v>
      </c>
      <c r="B35" s="26" t="s">
        <v>47</v>
      </c>
      <c r="C35" s="27" t="s">
        <v>48</v>
      </c>
      <c r="D35" s="28" t="s">
        <v>14</v>
      </c>
      <c r="E35" s="29">
        <v>1</v>
      </c>
      <c r="F35" s="30">
        <v>9100</v>
      </c>
      <c r="G35" s="29"/>
      <c r="H35" s="24"/>
      <c r="I35" s="24">
        <f t="shared" si="0"/>
        <v>9100</v>
      </c>
    </row>
    <row r="36" spans="1:9" ht="51">
      <c r="A36" s="20">
        <f t="shared" si="1"/>
        <v>21</v>
      </c>
      <c r="B36" s="26" t="s">
        <v>47</v>
      </c>
      <c r="C36" s="27" t="s">
        <v>49</v>
      </c>
      <c r="D36" s="28" t="s">
        <v>14</v>
      </c>
      <c r="E36" s="29">
        <v>1</v>
      </c>
      <c r="F36" s="30">
        <v>41020</v>
      </c>
      <c r="G36" s="29"/>
      <c r="H36" s="24"/>
      <c r="I36" s="24">
        <f t="shared" si="0"/>
        <v>41020</v>
      </c>
    </row>
    <row r="37" spans="1:9" ht="51">
      <c r="A37" s="20">
        <f t="shared" si="1"/>
        <v>22</v>
      </c>
      <c r="B37" s="26" t="s">
        <v>47</v>
      </c>
      <c r="C37" s="27" t="s">
        <v>50</v>
      </c>
      <c r="D37" s="28" t="s">
        <v>14</v>
      </c>
      <c r="E37" s="29">
        <v>1</v>
      </c>
      <c r="F37" s="30">
        <v>35000</v>
      </c>
      <c r="G37" s="29"/>
      <c r="H37" s="24"/>
      <c r="I37" s="24">
        <f t="shared" si="0"/>
        <v>35000</v>
      </c>
    </row>
    <row r="39" spans="1:9">
      <c r="C39" s="52" t="s">
        <v>60</v>
      </c>
      <c r="D39" s="53"/>
      <c r="E39" s="53"/>
      <c r="F39" s="53"/>
      <c r="G39" s="53"/>
    </row>
    <row r="40" spans="1:9">
      <c r="C40" s="54" t="s">
        <v>61</v>
      </c>
      <c r="D40" s="53"/>
      <c r="E40" s="53"/>
      <c r="F40" s="53"/>
      <c r="G40" s="53"/>
    </row>
    <row r="41" spans="1:9">
      <c r="C41" s="1"/>
      <c r="D41" s="8"/>
      <c r="E41" s="3"/>
      <c r="F41" s="55"/>
      <c r="G41" s="56"/>
    </row>
    <row r="42" spans="1:9">
      <c r="C42" s="52" t="s">
        <v>62</v>
      </c>
      <c r="D42" s="53"/>
      <c r="E42" s="53"/>
      <c r="F42" s="53"/>
      <c r="G42" s="53"/>
    </row>
    <row r="43" spans="1:9">
      <c r="C43" s="54" t="s">
        <v>61</v>
      </c>
      <c r="D43" s="53"/>
      <c r="E43" s="53"/>
      <c r="F43" s="53"/>
      <c r="G43" s="53"/>
    </row>
  </sheetData>
  <mergeCells count="16">
    <mergeCell ref="C40:G40"/>
    <mergeCell ref="C42:G42"/>
    <mergeCell ref="C43:G43"/>
    <mergeCell ref="G1:I1"/>
    <mergeCell ref="G2:I2"/>
    <mergeCell ref="G3:I3"/>
    <mergeCell ref="G4:I4"/>
    <mergeCell ref="C39:G39"/>
    <mergeCell ref="A5:I5"/>
    <mergeCell ref="C8:H8"/>
    <mergeCell ref="E13:E14"/>
    <mergeCell ref="A13:A14"/>
    <mergeCell ref="B13:B14"/>
    <mergeCell ref="D13:D14"/>
    <mergeCell ref="C13:C14"/>
    <mergeCell ref="F13:I13"/>
  </mergeCells>
  <phoneticPr fontId="1" type="noConversion"/>
  <pageMargins left="0.23622047244094491" right="0.27559055118110237" top="0.55118110236220474" bottom="0.43307086614173229" header="0.35433070866141736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2013-06-20T12:33:41Z</cp:lastPrinted>
  <dcterms:created xsi:type="dcterms:W3CDTF">2002-03-15T05:20:46Z</dcterms:created>
  <dcterms:modified xsi:type="dcterms:W3CDTF">2013-06-20T12:46:50Z</dcterms:modified>
</cp:coreProperties>
</file>